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eman Development Series\Class Records &amp; Evaluations\"/>
    </mc:Choice>
  </mc:AlternateContent>
  <xr:revisionPtr revIDLastSave="0" documentId="13_ncr:1_{4A83B533-E83F-458E-A5EB-3223BB06FCFE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Module Training List" sheetId="8" r:id="rId1"/>
    <sheet name="Schedule" sheetId="7" r:id="rId2"/>
    <sheet name="FDS TTT Master List" sheetId="2" r:id="rId3"/>
    <sheet name="District 11" sheetId="3" r:id="rId4"/>
    <sheet name="Removed" sheetId="4" r:id="rId5"/>
    <sheet name="Sheet3" sheetId="5" r:id="rId6"/>
    <sheet name="Sheet2" sheetId="6" r:id="rId7"/>
    <sheet name="Sheet1" sheetId="1" r:id="rId8"/>
  </sheets>
  <definedNames>
    <definedName name="_xlnm.Print_Titles" localSheetId="2">'FDS TTT Master List'!$2:$2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4" l="1"/>
  <c r="B36" i="4"/>
  <c r="B35" i="4"/>
  <c r="B34" i="4"/>
  <c r="B33" i="4"/>
  <c r="U3" i="8" l="1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2" i="8"/>
  <c r="U18" i="8" l="1"/>
  <c r="B31" i="4"/>
  <c r="B30" i="4" l="1"/>
  <c r="B29" i="4"/>
  <c r="L3" i="8" l="1"/>
  <c r="M3" i="8" s="1"/>
  <c r="L4" i="8"/>
  <c r="M4" i="8" s="1"/>
  <c r="L5" i="8"/>
  <c r="M5" i="8" s="1"/>
  <c r="L6" i="8"/>
  <c r="M6" i="8" s="1"/>
  <c r="L7" i="8"/>
  <c r="M7" i="8" s="1"/>
  <c r="L8" i="8"/>
  <c r="M8" i="8" s="1"/>
  <c r="L9" i="8"/>
  <c r="M9" i="8" s="1"/>
  <c r="L10" i="8"/>
  <c r="M10" i="8" s="1"/>
  <c r="L11" i="8"/>
  <c r="M11" i="8" s="1"/>
  <c r="L12" i="8"/>
  <c r="M12" i="8" s="1"/>
  <c r="L13" i="8"/>
  <c r="M13" i="8" s="1"/>
  <c r="L14" i="8"/>
  <c r="M14" i="8" s="1"/>
  <c r="L15" i="8"/>
  <c r="M15" i="8" s="1"/>
  <c r="L16" i="8"/>
  <c r="M16" i="8" s="1"/>
  <c r="L17" i="8"/>
  <c r="M17" i="8" s="1"/>
  <c r="L2" i="8"/>
  <c r="M2" i="8" s="1"/>
  <c r="I3" i="8"/>
  <c r="J3" i="8" s="1"/>
  <c r="I4" i="8"/>
  <c r="J4" i="8" s="1"/>
  <c r="I5" i="8"/>
  <c r="J5" i="8" s="1"/>
  <c r="I6" i="8"/>
  <c r="J6" i="8" s="1"/>
  <c r="I7" i="8"/>
  <c r="J7" i="8" s="1"/>
  <c r="I8" i="8"/>
  <c r="J8" i="8" s="1"/>
  <c r="I9" i="8"/>
  <c r="J9" i="8" s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2" i="8"/>
  <c r="J2" i="8" s="1"/>
  <c r="F3" i="8"/>
  <c r="G3" i="8" s="1"/>
  <c r="F4" i="8"/>
  <c r="G4" i="8" s="1"/>
  <c r="F5" i="8"/>
  <c r="G5" i="8" s="1"/>
  <c r="F6" i="8"/>
  <c r="G6" i="8" s="1"/>
  <c r="F7" i="8"/>
  <c r="G7" i="8" s="1"/>
  <c r="F8" i="8"/>
  <c r="G8" i="8" s="1"/>
  <c r="F9" i="8"/>
  <c r="G9" i="8" s="1"/>
  <c r="F10" i="8"/>
  <c r="G10" i="8" s="1"/>
  <c r="F11" i="8"/>
  <c r="G11" i="8" s="1"/>
  <c r="F12" i="8"/>
  <c r="G12" i="8" s="1"/>
  <c r="F13" i="8"/>
  <c r="G13" i="8" s="1"/>
  <c r="F14" i="8"/>
  <c r="G14" i="8" s="1"/>
  <c r="F15" i="8"/>
  <c r="G15" i="8" s="1"/>
  <c r="F16" i="8"/>
  <c r="G16" i="8" s="1"/>
  <c r="F17" i="8"/>
  <c r="G17" i="8" s="1"/>
  <c r="F2" i="8"/>
  <c r="G2" i="8" s="1"/>
  <c r="G18" i="8" l="1"/>
  <c r="J18" i="8"/>
  <c r="M18" i="8"/>
  <c r="O3" i="8" l="1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2" i="8"/>
  <c r="D2" i="8"/>
  <c r="D3" i="8"/>
  <c r="D4" i="8"/>
  <c r="D5" i="8"/>
  <c r="P5" i="8" s="1"/>
  <c r="D6" i="8"/>
  <c r="D7" i="8"/>
  <c r="D8" i="8"/>
  <c r="P8" i="8" s="1"/>
  <c r="D9" i="8"/>
  <c r="P9" i="8" s="1"/>
  <c r="D10" i="8"/>
  <c r="D11" i="8"/>
  <c r="D12" i="8"/>
  <c r="D13" i="8"/>
  <c r="P13" i="8" s="1"/>
  <c r="D14" i="8"/>
  <c r="D15" i="8"/>
  <c r="D16" i="8"/>
  <c r="P16" i="8" s="1"/>
  <c r="D17" i="8"/>
  <c r="P17" i="8" s="1"/>
  <c r="P7" i="8" l="1"/>
  <c r="P15" i="8"/>
  <c r="P14" i="8"/>
  <c r="P10" i="8"/>
  <c r="P2" i="8"/>
  <c r="P12" i="8"/>
  <c r="P4" i="8"/>
  <c r="P11" i="8"/>
  <c r="P3" i="8"/>
  <c r="P6" i="8"/>
  <c r="O18" i="8"/>
  <c r="D18" i="8"/>
  <c r="B28" i="4"/>
  <c r="P18" i="8" l="1"/>
  <c r="B27" i="4" l="1"/>
  <c r="B26" i="4"/>
  <c r="B25" i="4" l="1"/>
  <c r="B24" i="4"/>
  <c r="B23" i="4" l="1"/>
  <c r="A2" i="6" l="1"/>
  <c r="B22" i="4" l="1"/>
  <c r="B21" i="4"/>
  <c r="B20" i="4"/>
  <c r="B19" i="4"/>
  <c r="A2" i="5" l="1"/>
  <c r="A3" i="5"/>
  <c r="B2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A13" i="3" l="1"/>
  <c r="A2" i="3"/>
  <c r="A3" i="3"/>
  <c r="A4" i="3"/>
  <c r="A5" i="3"/>
  <c r="A6" i="3"/>
  <c r="A7" i="3"/>
  <c r="A8" i="3"/>
  <c r="A9" i="3"/>
  <c r="A10" i="3"/>
  <c r="A11" i="3"/>
  <c r="A12" i="3"/>
</calcChain>
</file>

<file path=xl/sharedStrings.xml><?xml version="1.0" encoding="utf-8"?>
<sst xmlns="http://schemas.openxmlformats.org/spreadsheetml/2006/main" count="1715" uniqueCount="1147">
  <si>
    <t>Name</t>
  </si>
  <si>
    <t>Local</t>
  </si>
  <si>
    <t>Card No.</t>
  </si>
  <si>
    <t>May 19-20, 2009</t>
  </si>
  <si>
    <t>Howard, Jeff</t>
  </si>
  <si>
    <t>Browning, Phillip</t>
  </si>
  <si>
    <t>Kolle, Ron</t>
  </si>
  <si>
    <t>Pickens, Chris</t>
  </si>
  <si>
    <t>Flores, Gabe</t>
  </si>
  <si>
    <t>Ferrales, Gilbert</t>
  </si>
  <si>
    <t>Aleman, Tomas</t>
  </si>
  <si>
    <t>Rivera, Angel</t>
  </si>
  <si>
    <t>Jones, James</t>
  </si>
  <si>
    <t>Boyde, Doug, Jr.</t>
  </si>
  <si>
    <t>Moore, Jerry</t>
  </si>
  <si>
    <t>Ray, Mack</t>
  </si>
  <si>
    <t>Strouz, Gary</t>
  </si>
  <si>
    <t>Neal, Terry</t>
  </si>
  <si>
    <t>Ortiz, Harold (Brad)</t>
  </si>
  <si>
    <t>Hamilton, Roy</t>
  </si>
  <si>
    <t>Parra, Edward</t>
  </si>
  <si>
    <t>Chavez, Dan</t>
  </si>
  <si>
    <t>DeSpain, Josh</t>
  </si>
  <si>
    <t>Corman, John</t>
  </si>
  <si>
    <t>Coleman, Tony</t>
  </si>
  <si>
    <t>Davin, Shane</t>
  </si>
  <si>
    <t>Cox, Steve</t>
  </si>
  <si>
    <t>Bell, Keith</t>
  </si>
  <si>
    <t>Wallace, Sean</t>
  </si>
  <si>
    <t>Anagnostelis, James</t>
  </si>
  <si>
    <t>Aug 18-20, 2009</t>
  </si>
  <si>
    <t>P</t>
  </si>
  <si>
    <t>Buresh, Gary</t>
  </si>
  <si>
    <t>Carriere, Dennis</t>
  </si>
  <si>
    <t>IR</t>
  </si>
  <si>
    <t>Hernandez, Roy</t>
  </si>
  <si>
    <t>Lindeman, Tony</t>
  </si>
  <si>
    <t xml:space="preserve">Mitchell, Stephen </t>
  </si>
  <si>
    <t>Nov 17-19, 2009</t>
  </si>
  <si>
    <t>Brashear, Greg</t>
  </si>
  <si>
    <t>Burton, Mike</t>
  </si>
  <si>
    <t>Mar 2-4, 2010</t>
  </si>
  <si>
    <t>Brown, J.D.</t>
  </si>
  <si>
    <t>Column6</t>
  </si>
  <si>
    <t>James, John</t>
  </si>
  <si>
    <t>Rupe, David</t>
  </si>
  <si>
    <t>Smith, Joe</t>
  </si>
  <si>
    <t>Attendance List</t>
  </si>
  <si>
    <t>17-Aug-09</t>
  </si>
  <si>
    <t>Brown, Ron</t>
  </si>
  <si>
    <t>D631180</t>
  </si>
  <si>
    <t>Prosperie, Danny</t>
  </si>
  <si>
    <t>Gallagher, John</t>
  </si>
  <si>
    <t>D406788</t>
  </si>
  <si>
    <t>Randall, Jay</t>
  </si>
  <si>
    <t>D77461</t>
  </si>
  <si>
    <t>Haauisto, Gary</t>
  </si>
  <si>
    <t>A17337</t>
  </si>
  <si>
    <t>Lambert, Michael</t>
  </si>
  <si>
    <t>D997271</t>
  </si>
  <si>
    <t>Scott, Jack</t>
  </si>
  <si>
    <t>D388441</t>
  </si>
  <si>
    <t>Leach, George</t>
  </si>
  <si>
    <t>none</t>
  </si>
  <si>
    <t>Owensby, Keith</t>
  </si>
  <si>
    <t>D952321</t>
  </si>
  <si>
    <t>Allen, Kennet</t>
  </si>
  <si>
    <t>D401758</t>
  </si>
  <si>
    <t>Felkins, Danny</t>
  </si>
  <si>
    <t>Smith, Kenny</t>
  </si>
  <si>
    <t>Salazar, Reggie</t>
  </si>
  <si>
    <t>Flood, Garrett</t>
  </si>
  <si>
    <t>Martinez, Kevin</t>
  </si>
  <si>
    <t>Inactive</t>
  </si>
  <si>
    <t>Foreman's Development Series - Train the Trainer Workshops</t>
  </si>
  <si>
    <t>D587617</t>
  </si>
  <si>
    <t>Aug 12-14, 2013</t>
  </si>
  <si>
    <t>Burnside, Joe</t>
  </si>
  <si>
    <t>Becenti, Rodney</t>
  </si>
  <si>
    <t>Mayor, Sergio</t>
  </si>
  <si>
    <t>Gonzales, Antonio</t>
  </si>
  <si>
    <t>Stewart, Cliff</t>
  </si>
  <si>
    <t>Borne, Chris</t>
  </si>
  <si>
    <t>Turnipseed, Lonnie</t>
  </si>
  <si>
    <t>Lino, David</t>
  </si>
  <si>
    <t>Tucker, Travis</t>
  </si>
  <si>
    <t>Griffin, William</t>
  </si>
  <si>
    <t>D766198</t>
  </si>
  <si>
    <t>D744357</t>
  </si>
  <si>
    <t>D674275</t>
  </si>
  <si>
    <t>D727370</t>
  </si>
  <si>
    <t>A173008</t>
  </si>
  <si>
    <t>D628986</t>
  </si>
  <si>
    <t>D756172</t>
  </si>
  <si>
    <t>A264810</t>
  </si>
  <si>
    <t>D863896</t>
  </si>
  <si>
    <t>E-mail</t>
  </si>
  <si>
    <t>gary_buresh@ibew.org</t>
  </si>
  <si>
    <t>tex511@windstream.net</t>
  </si>
  <si>
    <t>rodney@nmjatc.org</t>
  </si>
  <si>
    <t>smayor719@yahoo.com</t>
  </si>
  <si>
    <t>ajgonzalesiii@msn.com</t>
  </si>
  <si>
    <t>cwstew182@gmail.com</t>
  </si>
  <si>
    <t>borne479@sbcglobal.net</t>
  </si>
  <si>
    <t>lonnie@ibew584.com</t>
  </si>
  <si>
    <t>travis_n_tucker@msn.com</t>
  </si>
  <si>
    <t>bgriffin479@sbcglobal.net</t>
  </si>
  <si>
    <t>spw1141@cox.net</t>
  </si>
  <si>
    <t>m.lambert@rosendin.com</t>
  </si>
  <si>
    <t>Feb 13-15, 2012</t>
  </si>
  <si>
    <t>Oct 27-30, 2013</t>
  </si>
  <si>
    <t>Komarmy, Joseph</t>
  </si>
  <si>
    <t>jkomarmy@aol.com</t>
  </si>
  <si>
    <t>D421106</t>
  </si>
  <si>
    <t>Chant, Carrie</t>
  </si>
  <si>
    <t>crchant@hotmail.com</t>
  </si>
  <si>
    <t>david_gonzales@ibew.org</t>
  </si>
  <si>
    <t>D631137</t>
  </si>
  <si>
    <t xml:space="preserve">Gonzales, David </t>
  </si>
  <si>
    <t>Lynch, Jim</t>
  </si>
  <si>
    <t>kivascelts@cox.net</t>
  </si>
  <si>
    <t>D9777795</t>
  </si>
  <si>
    <t>Villarreal, Carlos</t>
  </si>
  <si>
    <t>clos_villa@yahoo.com</t>
  </si>
  <si>
    <t>A262087</t>
  </si>
  <si>
    <t>pbrowning@rosendin.com</t>
  </si>
  <si>
    <t>gflores@jselectric.com</t>
  </si>
  <si>
    <t>E-mail Address</t>
  </si>
  <si>
    <t>Role of the Foreman</t>
  </si>
  <si>
    <t>Project Start Up</t>
  </si>
  <si>
    <t>Material Management</t>
  </si>
  <si>
    <t>Labor Relations</t>
  </si>
  <si>
    <t>Understanding the Estimate I</t>
  </si>
  <si>
    <t>Manloading &amp; Scheduling</t>
  </si>
  <si>
    <t>Managing Production</t>
  </si>
  <si>
    <t>Safety</t>
  </si>
  <si>
    <t>Communication</t>
  </si>
  <si>
    <t>Documentation</t>
  </si>
  <si>
    <t>Change Management</t>
  </si>
  <si>
    <t>Project Closeout</t>
  </si>
  <si>
    <t>Review Module</t>
  </si>
  <si>
    <t>Understanding the Estimate II</t>
  </si>
  <si>
    <t>Specifications Module</t>
  </si>
  <si>
    <t xml:space="preserve">pbrowning@rosendin.com </t>
  </si>
  <si>
    <t xml:space="preserve">gary_buresh@ibew.org </t>
  </si>
  <si>
    <t xml:space="preserve">gflores@jselectric.com </t>
  </si>
  <si>
    <t xml:space="preserve">m.lambert@rosendin.com </t>
  </si>
  <si>
    <t xml:space="preserve">spw1141@cox.net </t>
  </si>
  <si>
    <t xml:space="preserve">tex511@windstream.net </t>
  </si>
  <si>
    <t xml:space="preserve">rodney@nmjatc.org </t>
  </si>
  <si>
    <t xml:space="preserve">smayor719@yahoo.com </t>
  </si>
  <si>
    <t xml:space="preserve">ajgonzalesiii@msn.com </t>
  </si>
  <si>
    <t xml:space="preserve">borne479@sbcglobal.net </t>
  </si>
  <si>
    <t xml:space="preserve">lonnie@ibew584.com </t>
  </si>
  <si>
    <t xml:space="preserve">travis_n_tucker@msn.com </t>
  </si>
  <si>
    <t xml:space="preserve">bgriffin479@sbcglobal.net </t>
  </si>
  <si>
    <t xml:space="preserve">jkomarmy@aol.com </t>
  </si>
  <si>
    <t xml:space="preserve">crchant@hotmail.com </t>
  </si>
  <si>
    <t xml:space="preserve">david_gonzales@ibew.org </t>
  </si>
  <si>
    <t>dannyfelkins@gmail.com</t>
  </si>
  <si>
    <t>citydynamo@aol.com</t>
  </si>
  <si>
    <t>rejsalazarjr@yahoo.com</t>
  </si>
  <si>
    <t>Barros, Eric</t>
  </si>
  <si>
    <t>ebarros@cdm.edu</t>
  </si>
  <si>
    <t>A219876</t>
  </si>
  <si>
    <t>Stewart, Clifford</t>
  </si>
  <si>
    <t>Senegal, Dalton</t>
  </si>
  <si>
    <t>Lynch, James</t>
  </si>
  <si>
    <t>Naylor, Tony</t>
  </si>
  <si>
    <t>Modules Complete</t>
  </si>
  <si>
    <t>ibew231jb@cableone.net</t>
  </si>
  <si>
    <t>D963833</t>
  </si>
  <si>
    <t>11-Bowman, Jason</t>
  </si>
  <si>
    <t>11-Zeman, Tom</t>
  </si>
  <si>
    <t>prez231@aol.com</t>
  </si>
  <si>
    <t>D787136</t>
  </si>
  <si>
    <t>11-Allen, Ed</t>
  </si>
  <si>
    <t>eallen@iowajatc.org</t>
  </si>
  <si>
    <t>11-Wasfaret, Mark</t>
  </si>
  <si>
    <t>markw@dakotasjatc.org</t>
  </si>
  <si>
    <t>D678390</t>
  </si>
  <si>
    <t>11-Pfaff, Courtland</t>
  </si>
  <si>
    <t>crpfaff@lu347.org</t>
  </si>
  <si>
    <t>D907960</t>
  </si>
  <si>
    <t>11-Fasselius, Jon</t>
  </si>
  <si>
    <t>jonathan.fasselius@gmail.com</t>
  </si>
  <si>
    <t>11-Christensen, Aaron</t>
  </si>
  <si>
    <t>elect426@hotmail.com</t>
  </si>
  <si>
    <t>A100304</t>
  </si>
  <si>
    <t>11-Bailey, Clint</t>
  </si>
  <si>
    <t>cbailey@iowajatc.org</t>
  </si>
  <si>
    <t>D567991</t>
  </si>
  <si>
    <t>11-Engle, Dave</t>
  </si>
  <si>
    <t>daveengie@theescogroup.com</t>
  </si>
  <si>
    <t>11-Duke, Jason</t>
  </si>
  <si>
    <t>jduke@ibewlocal124.org</t>
  </si>
  <si>
    <t>D962812</t>
  </si>
  <si>
    <t>11-Wion, Dale</t>
  </si>
  <si>
    <t>dwion@iowajatc.org</t>
  </si>
  <si>
    <t>D721935</t>
  </si>
  <si>
    <t>11-Gerjevic, Don</t>
  </si>
  <si>
    <t>dg@mail.electriciansjatc.org</t>
  </si>
  <si>
    <t>D930850</t>
  </si>
  <si>
    <t>jscottibew@earthlink.net</t>
  </si>
  <si>
    <t>owensbyjatc@gmail.com</t>
  </si>
  <si>
    <t>kayla_ann2004@hotmail.com</t>
  </si>
  <si>
    <t>Status</t>
  </si>
  <si>
    <t>IA</t>
  </si>
  <si>
    <t>D</t>
  </si>
  <si>
    <t>Highly Effective Foreman - I</t>
  </si>
  <si>
    <t>Highly Effective Foreman - II</t>
  </si>
  <si>
    <t>Privratsky, Chad</t>
  </si>
  <si>
    <t>A137025</t>
  </si>
  <si>
    <t>Albertson, Nathan</t>
  </si>
  <si>
    <t>D975460</t>
  </si>
  <si>
    <t>Kisselburgh, Bill</t>
  </si>
  <si>
    <t>Pendergraft, Ryan</t>
  </si>
  <si>
    <t>NECA</t>
  </si>
  <si>
    <t>Lopez, Steve</t>
  </si>
  <si>
    <t>D602313</t>
  </si>
  <si>
    <t>Rusenstrom, Allan</t>
  </si>
  <si>
    <t>D678119</t>
  </si>
  <si>
    <t>Bell, Larry</t>
  </si>
  <si>
    <t>Johnson, Jared</t>
  </si>
  <si>
    <t>Herrera, Adam</t>
  </si>
  <si>
    <t>Williams, Justin</t>
  </si>
  <si>
    <t>Cert.</t>
  </si>
  <si>
    <t>Y</t>
  </si>
  <si>
    <t>Carranco, David</t>
  </si>
  <si>
    <t>Dimina, John</t>
  </si>
  <si>
    <t>Lundegreen, Marcus</t>
  </si>
  <si>
    <t>Melton, Robert</t>
  </si>
  <si>
    <t>Salazar, Gilbert</t>
  </si>
  <si>
    <t>Salazar, Paul</t>
  </si>
  <si>
    <t>john@abbaelectric.com</t>
  </si>
  <si>
    <t>carrancodavid@yahoo.com</t>
  </si>
  <si>
    <t>gsalazar@ibew602.org</t>
  </si>
  <si>
    <t>mlundegreen@ibew602.org</t>
  </si>
  <si>
    <t>rmelton@ibew602.org</t>
  </si>
  <si>
    <t>stevelopez1969@yahoo.com</t>
  </si>
  <si>
    <t>nate@ibew280.org</t>
  </si>
  <si>
    <t>bill@ibew280.org</t>
  </si>
  <si>
    <t>psalazarjatc@wtxjatc.org</t>
  </si>
  <si>
    <t>aksl1979@gmail.com</t>
  </si>
  <si>
    <t>larry@alaskaneca.org</t>
  </si>
  <si>
    <t>jared@mgeunderground.com</t>
  </si>
  <si>
    <t>allan@ajeatt.org</t>
  </si>
  <si>
    <t>Speno, Timothy</t>
  </si>
  <si>
    <t>timspeno@e2esummit.com</t>
  </si>
  <si>
    <t>McGrady, Marshall</t>
  </si>
  <si>
    <t>Reynolds, Bobby</t>
  </si>
  <si>
    <t>Retired</t>
  </si>
  <si>
    <t>ryan.pendergraft@necanet.org</t>
  </si>
  <si>
    <t>jwilliams@pejatc.org</t>
  </si>
  <si>
    <t>mmcgrady@nietc.org</t>
  </si>
  <si>
    <t>breynoldsjr@oesco.com</t>
  </si>
  <si>
    <t>david.lino@yahoo.com</t>
  </si>
  <si>
    <t>Gonzalez, Emilio</t>
  </si>
  <si>
    <t>ezalez@gmail.com</t>
  </si>
  <si>
    <t>Schaefer, Greg</t>
  </si>
  <si>
    <t>D570625</t>
  </si>
  <si>
    <t>Yepez, Juan Jr.</t>
  </si>
  <si>
    <t>jyepez27@gmail.com</t>
  </si>
  <si>
    <t>A259096</t>
  </si>
  <si>
    <t>ikayakpnw@gmail.com</t>
  </si>
  <si>
    <t>A233997</t>
  </si>
  <si>
    <t>D876210</t>
  </si>
  <si>
    <t>D522160</t>
  </si>
  <si>
    <t>Terwilleger, Dave</t>
  </si>
  <si>
    <t>dug_tug@hotmail.com</t>
  </si>
  <si>
    <t>D977795</t>
  </si>
  <si>
    <t>Date</t>
  </si>
  <si>
    <t>City</t>
  </si>
  <si>
    <t>State</t>
  </si>
  <si>
    <t>Hotel</t>
  </si>
  <si>
    <t>Attendees</t>
  </si>
  <si>
    <t>Specifications</t>
  </si>
  <si>
    <t>Albuquerque</t>
  </si>
  <si>
    <t>NM</t>
  </si>
  <si>
    <t>Sandia Resort</t>
  </si>
  <si>
    <t>X</t>
  </si>
  <si>
    <t>Houston</t>
  </si>
  <si>
    <t>TX</t>
  </si>
  <si>
    <t>DoubleTree Hotel</t>
  </si>
  <si>
    <t>San Antonio</t>
  </si>
  <si>
    <t>Wyndham Hotel</t>
  </si>
  <si>
    <t>Phoenix</t>
  </si>
  <si>
    <t>AZ</t>
  </si>
  <si>
    <t>Renaissance Hotel</t>
  </si>
  <si>
    <t>Austin</t>
  </si>
  <si>
    <t>Holiday Inn</t>
  </si>
  <si>
    <t>Isleta Resort</t>
  </si>
  <si>
    <t>E2E</t>
  </si>
  <si>
    <t>UTE - Part I</t>
  </si>
  <si>
    <t>Project Close Out</t>
  </si>
  <si>
    <t>UTE - Part II</t>
  </si>
  <si>
    <t>HEF - Part I</t>
  </si>
  <si>
    <t>HEF - Part II</t>
  </si>
  <si>
    <t>Modules</t>
  </si>
  <si>
    <t>Handouts</t>
  </si>
  <si>
    <t>Teacher Pass Arounds</t>
  </si>
  <si>
    <t>Group Activities</t>
  </si>
  <si>
    <t>Total</t>
  </si>
  <si>
    <t>Class Count</t>
  </si>
  <si>
    <t>Total Tabs</t>
  </si>
  <si>
    <t>Power Point</t>
  </si>
  <si>
    <t>Martin, John</t>
  </si>
  <si>
    <t>trainingdirector@sotxjatc.org</t>
  </si>
  <si>
    <t>Allen, Art</t>
  </si>
  <si>
    <t>aallen67@gmail.com</t>
  </si>
  <si>
    <t>Aldrich, Trevor</t>
  </si>
  <si>
    <t>greensolar@cox.net</t>
  </si>
  <si>
    <t>Regnier, Laura</t>
  </si>
  <si>
    <t>lregnier@e2esummit.com</t>
  </si>
  <si>
    <t>Hill, Tommy</t>
  </si>
  <si>
    <t>tommy.ibew379@gmail.com</t>
  </si>
  <si>
    <t>Buntjer, Robert</t>
  </si>
  <si>
    <t>rbuntjer@earnwhileyoulearn.org</t>
  </si>
  <si>
    <t>Pape, Declan</t>
  </si>
  <si>
    <t>declanp01@aol.com</t>
  </si>
  <si>
    <t>Klitzke, Kaitlan</t>
  </si>
  <si>
    <t>kklitzke@e2esummit.com</t>
  </si>
  <si>
    <t>Thrower, Scott</t>
  </si>
  <si>
    <t>Wilson, Tim</t>
  </si>
  <si>
    <t>timkwilson@cgmailbox.com</t>
  </si>
  <si>
    <t>Brown, Edgar</t>
  </si>
  <si>
    <t>edgar.ibew379@gmail.com</t>
  </si>
  <si>
    <t>D621989</t>
  </si>
  <si>
    <t>D610327</t>
  </si>
  <si>
    <t>D567358</t>
  </si>
  <si>
    <t>D828948</t>
  </si>
  <si>
    <t>D735657</t>
  </si>
  <si>
    <t>D429513</t>
  </si>
  <si>
    <t>D570233</t>
  </si>
  <si>
    <t>Linkhart, Cory</t>
  </si>
  <si>
    <t>mray@ibew602.org</t>
  </si>
  <si>
    <t>jlynch@myrgroup.com</t>
  </si>
  <si>
    <t>stephenm333@yahoo.com</t>
  </si>
  <si>
    <t>Bush, David</t>
  </si>
  <si>
    <t>A262698</t>
  </si>
  <si>
    <t>bush23324@yahoo.com</t>
  </si>
  <si>
    <t>Henderson, Michael</t>
  </si>
  <si>
    <t>A109916</t>
  </si>
  <si>
    <t>henderson527@hotmail.com</t>
  </si>
  <si>
    <t>Baird, Lawrence</t>
  </si>
  <si>
    <t>Mosaic</t>
  </si>
  <si>
    <t>lbaird@mosaiclearning.com</t>
  </si>
  <si>
    <t>cstewart@woejatc.org</t>
  </si>
  <si>
    <t>gschaefer77@gmail.com</t>
  </si>
  <si>
    <t>dalton479@sbcglobal.net</t>
  </si>
  <si>
    <t>Griffin, Billy</t>
  </si>
  <si>
    <t>carlos@ibew716.net</t>
  </si>
  <si>
    <t>dboydejr@aol.com</t>
  </si>
  <si>
    <t>ed.parra@ymail.com</t>
  </si>
  <si>
    <t>A174828</t>
  </si>
  <si>
    <t>D776461</t>
  </si>
  <si>
    <t>jrandall@ibew640.com</t>
  </si>
  <si>
    <t>D961458</t>
  </si>
  <si>
    <t>D880576</t>
  </si>
  <si>
    <t>A117721</t>
  </si>
  <si>
    <t>D894960</t>
  </si>
  <si>
    <t>D419140</t>
  </si>
  <si>
    <t>D981694</t>
  </si>
  <si>
    <t>A156028</t>
  </si>
  <si>
    <t>D676229</t>
  </si>
  <si>
    <t>D690168</t>
  </si>
  <si>
    <t>Tools for Trainers</t>
  </si>
  <si>
    <t>Oklahoma City</t>
  </si>
  <si>
    <t>OK</t>
  </si>
  <si>
    <t>Hilton Garden Inn</t>
  </si>
  <si>
    <t>Williams, Andrew</t>
  </si>
  <si>
    <t>awilliams@peci-elect.com</t>
  </si>
  <si>
    <t>Moore, Joey</t>
  </si>
  <si>
    <t>joeymoore238@yahoo.com</t>
  </si>
  <si>
    <t>Garafalo, Phillip</t>
  </si>
  <si>
    <t>D661594</t>
  </si>
  <si>
    <t>philgarafalo@yahoo.com</t>
  </si>
  <si>
    <t>Elliott, John</t>
  </si>
  <si>
    <t>D883932</t>
  </si>
  <si>
    <t>j_leut@yahoo.com</t>
  </si>
  <si>
    <t>D403297</t>
  </si>
  <si>
    <t>Scott, Joseph</t>
  </si>
  <si>
    <t>joecrack85@yahoo.com</t>
  </si>
  <si>
    <t>Myers, Steve</t>
  </si>
  <si>
    <t>D624837</t>
  </si>
  <si>
    <t>sm.ibew1141@gmail.com</t>
  </si>
  <si>
    <t>Ziegenhagen, Doug</t>
  </si>
  <si>
    <t>dougzjatc@gmail.com</t>
  </si>
  <si>
    <t>Cataldo, Richard</t>
  </si>
  <si>
    <t>D586968</t>
  </si>
  <si>
    <t>rickc@tricityjatc.org</t>
  </si>
  <si>
    <t>McGlasham, Chris</t>
  </si>
  <si>
    <t>A251929</t>
  </si>
  <si>
    <t>local238jatc@gmail.com</t>
  </si>
  <si>
    <t>Hall, Stephen</t>
  </si>
  <si>
    <t>A117285</t>
  </si>
  <si>
    <t>stephen.hall@nejatc.org</t>
  </si>
  <si>
    <t>Soloman, Chance</t>
  </si>
  <si>
    <t>csolomon@woejatc.org</t>
  </si>
  <si>
    <t>Kolinski, Tori</t>
  </si>
  <si>
    <t>tkolinski@sncneca.com</t>
  </si>
  <si>
    <t>Dustin, Matthew</t>
  </si>
  <si>
    <t>A163487</t>
  </si>
  <si>
    <t>mdelectricvegas@gmail.com</t>
  </si>
  <si>
    <t>Pique, Dwayne</t>
  </si>
  <si>
    <t>Ritter, Brent</t>
  </si>
  <si>
    <t>brent.ritter@bigstateelectric.com</t>
  </si>
  <si>
    <t>Semanko, George</t>
  </si>
  <si>
    <t>gsemanko@yahoo.com</t>
  </si>
  <si>
    <t>Bassham, Casey</t>
  </si>
  <si>
    <t>casey@jones-ind.com</t>
  </si>
  <si>
    <t>Bordes, Robert</t>
  </si>
  <si>
    <t>rbordes@ntned.com</t>
  </si>
  <si>
    <t>Rogers, Jed</t>
  </si>
  <si>
    <t>jedrogers643@gmail.com</t>
  </si>
  <si>
    <t>Varvoutis, Andrew</t>
  </si>
  <si>
    <t>andrewneca@bellsouth.net</t>
  </si>
  <si>
    <t>Morgan, Steve</t>
  </si>
  <si>
    <t>smorgan1516@yahoo.com</t>
  </si>
  <si>
    <t>ashelton@mecojay.com</t>
  </si>
  <si>
    <t>Shelton, W. Andrew</t>
  </si>
  <si>
    <t>Prosperie, Kyle</t>
  </si>
  <si>
    <t>kprosperie@sbcglobal.net</t>
  </si>
  <si>
    <t>Carrasco, Chris</t>
  </si>
  <si>
    <t>chrisc@banddindustries.com</t>
  </si>
  <si>
    <t>Loftin, Gabe</t>
  </si>
  <si>
    <t>gab5836@aol.com</t>
  </si>
  <si>
    <t>Miller, Johnathon</t>
  </si>
  <si>
    <t>jmiller479@sbcglobal.net</t>
  </si>
  <si>
    <t>Woodell, Brian</t>
  </si>
  <si>
    <t>bwoodell@oesco.com</t>
  </si>
  <si>
    <t>Borders, James</t>
  </si>
  <si>
    <t>jamescb68@gmail.com</t>
  </si>
  <si>
    <t>Mauldin, Aaron</t>
  </si>
  <si>
    <t>aaron@harveyprestonelectric.com</t>
  </si>
  <si>
    <t>Fitzgerald, Clayton</t>
  </si>
  <si>
    <t>claytonjamesfitzgerald@gmail.com</t>
  </si>
  <si>
    <t>Douglas, Brandon</t>
  </si>
  <si>
    <t>brndndgls@gmail.com</t>
  </si>
  <si>
    <t>Houser, Tyler</t>
  </si>
  <si>
    <t>tyler_011houser_22@yahoo.com</t>
  </si>
  <si>
    <t>Salem, Mike</t>
  </si>
  <si>
    <t>mike@hkelectric.org</t>
  </si>
  <si>
    <t>Barber, Raymond</t>
  </si>
  <si>
    <t>rbarber@banddindustries.com</t>
  </si>
  <si>
    <t>Denn, Shane</t>
  </si>
  <si>
    <t>sdenn@ibewlu60.org</t>
  </si>
  <si>
    <t>Wiley, Jason</t>
  </si>
  <si>
    <t>A219880</t>
  </si>
  <si>
    <t>jowiley479@yahoo.com</t>
  </si>
  <si>
    <t>Talbott, Jonas</t>
  </si>
  <si>
    <t>A108413</t>
  </si>
  <si>
    <t>jtalbott@ibew275.org</t>
  </si>
  <si>
    <t>Taylor, Mike</t>
  </si>
  <si>
    <t>mlt1951@yahoo.com</t>
  </si>
  <si>
    <t>Mathews, David</t>
  </si>
  <si>
    <t>D749629</t>
  </si>
  <si>
    <t>davidm@frischhertz.com</t>
  </si>
  <si>
    <t>Genna, Jeff</t>
  </si>
  <si>
    <t>D938970</t>
  </si>
  <si>
    <t>jgenna@ordeselectric.com</t>
  </si>
  <si>
    <t>Moran, Tim</t>
  </si>
  <si>
    <t>A107745</t>
  </si>
  <si>
    <t>tmoran@wjbe.com</t>
  </si>
  <si>
    <t>Rivers, Keith</t>
  </si>
  <si>
    <t>D866434</t>
  </si>
  <si>
    <t>keith.ibew379@gmail.com</t>
  </si>
  <si>
    <t>dwayne.pique@bigstateelectric.com</t>
  </si>
  <si>
    <t>D821749</t>
  </si>
  <si>
    <t>A131227</t>
  </si>
  <si>
    <t>D670950</t>
  </si>
  <si>
    <t>D727511</t>
  </si>
  <si>
    <t>D917352</t>
  </si>
  <si>
    <t>D612241</t>
  </si>
  <si>
    <t>D968569</t>
  </si>
  <si>
    <t>Appleby, Morris</t>
  </si>
  <si>
    <t>D712591</t>
  </si>
  <si>
    <t>mapplebey@ibew131.com</t>
  </si>
  <si>
    <t>Bauman, Andy</t>
  </si>
  <si>
    <t>D680625</t>
  </si>
  <si>
    <t>andyb@clevelandgroup.com</t>
  </si>
  <si>
    <t>Blakely, Marvin</t>
  </si>
  <si>
    <t>D744491</t>
  </si>
  <si>
    <t>marvin@emselectric.com</t>
  </si>
  <si>
    <t>Long, Mickey</t>
  </si>
  <si>
    <t>D764868</t>
  </si>
  <si>
    <t>mlong@actioncontractors.com</t>
  </si>
  <si>
    <t>Moore, Chris</t>
  </si>
  <si>
    <t>chris.hugheselectric@gmail.com</t>
  </si>
  <si>
    <t>Palmer, Josh</t>
  </si>
  <si>
    <t>josh@emselectric.com</t>
  </si>
  <si>
    <t>Phillips, Charles</t>
  </si>
  <si>
    <t>D571208</t>
  </si>
  <si>
    <t>charlie.ibew238@gmail.com</t>
  </si>
  <si>
    <t>Pickett, Larry</t>
  </si>
  <si>
    <t>lgpickett@hotmail.com</t>
  </si>
  <si>
    <t>Poe, Mickey</t>
  </si>
  <si>
    <t>D378777</t>
  </si>
  <si>
    <t>mpoe@actioncontractors.com</t>
  </si>
  <si>
    <t>Powell, Leroy</t>
  </si>
  <si>
    <t>J-11403</t>
  </si>
  <si>
    <t>leroypowell67@yahoo.com</t>
  </si>
  <si>
    <t>Reeves, Trey</t>
  </si>
  <si>
    <t>trey@emselectric.com</t>
  </si>
  <si>
    <t>Shopher, Eric</t>
  </si>
  <si>
    <t>eric@emselectric.com</t>
  </si>
  <si>
    <t>Vella, Danny</t>
  </si>
  <si>
    <t>D571219</t>
  </si>
  <si>
    <t>vella_danny@yahoo.com</t>
  </si>
  <si>
    <t>Piatt, Frank</t>
  </si>
  <si>
    <t>donaldkelly@csraelectrical.net</t>
  </si>
  <si>
    <t>Schuck, Bill</t>
  </si>
  <si>
    <t>wschuck@rmfnooter.com</t>
  </si>
  <si>
    <t>Crumbacher, Brian</t>
  </si>
  <si>
    <t>bcrumbacher@dickeyelectric.com</t>
  </si>
  <si>
    <t>Varela, Jorge</t>
  </si>
  <si>
    <t>jvarela@ibew583.com</t>
  </si>
  <si>
    <t>Collins, Keyron</t>
  </si>
  <si>
    <t>keyron@hkelectric.org</t>
  </si>
  <si>
    <t>Jeffrey, Royce</t>
  </si>
  <si>
    <t>rjeffrey@ibew278.com</t>
  </si>
  <si>
    <t>Clayton, Hunter</t>
  </si>
  <si>
    <t>Reed, Mark</t>
  </si>
  <si>
    <t>mark@qeidaho.com</t>
  </si>
  <si>
    <t>Alberico, Justin</t>
  </si>
  <si>
    <t>justin@ibew1253.org</t>
  </si>
  <si>
    <t>Young, Dana</t>
  </si>
  <si>
    <t>dana.young@ibew490.org</t>
  </si>
  <si>
    <t>Shepard, Allan</t>
  </si>
  <si>
    <t>ashepard@ibew567.com</t>
  </si>
  <si>
    <t>Davis, Toby</t>
  </si>
  <si>
    <t>A267697</t>
  </si>
  <si>
    <t>tobyjdavis@yahoo.com</t>
  </si>
  <si>
    <t>Zimmerman, Russ</t>
  </si>
  <si>
    <t>D647721</t>
  </si>
  <si>
    <t>rdzimmerman@amplex.net</t>
  </si>
  <si>
    <t>Walston, Nathan</t>
  </si>
  <si>
    <t>nathanbw@live.com</t>
  </si>
  <si>
    <t xml:space="preserve">Van Sickle, Danny </t>
  </si>
  <si>
    <t>D972542</t>
  </si>
  <si>
    <t>dvansickle@etajax.org</t>
  </si>
  <si>
    <t>Ciabattari, Darin</t>
  </si>
  <si>
    <t>D838118</t>
  </si>
  <si>
    <t>darin@tampajatc.org</t>
  </si>
  <si>
    <t>Mason, Darin</t>
  </si>
  <si>
    <t>mason.darin@gmail.com</t>
  </si>
  <si>
    <t>Hintsala, Alan</t>
  </si>
  <si>
    <t>D881888</t>
  </si>
  <si>
    <t>alanhintsala@aol.com</t>
  </si>
  <si>
    <t>Slovacek, Stephen</t>
  </si>
  <si>
    <t>A145622</t>
  </si>
  <si>
    <t>sdslovacek@aol.com</t>
  </si>
  <si>
    <t>Hirning, Clay</t>
  </si>
  <si>
    <t>D579851</t>
  </si>
  <si>
    <t>clay@ibewlocal449.org</t>
  </si>
  <si>
    <t>Humphries, Robert</t>
  </si>
  <si>
    <t>rhumphries@ibewlocal666.com</t>
  </si>
  <si>
    <t>Howell, Josh</t>
  </si>
  <si>
    <t>howell101808@gmail.com</t>
  </si>
  <si>
    <t>Kelly, Donald</t>
  </si>
  <si>
    <t>01/24/.18</t>
  </si>
  <si>
    <t>cortega@elkelectric.com</t>
  </si>
  <si>
    <t>Kanetzky, Mike</t>
  </si>
  <si>
    <t>Ortega, Carlos</t>
  </si>
  <si>
    <t>mkanetzky@elkelectric.com</t>
  </si>
  <si>
    <t>Patchen, Travis</t>
  </si>
  <si>
    <t>tjlocal8@aol.com</t>
  </si>
  <si>
    <t>Wolfe, Jon-Paul</t>
  </si>
  <si>
    <t>jonpaulwolfe29@gmail.com</t>
  </si>
  <si>
    <t>Flores, Robert</t>
  </si>
  <si>
    <t>rflores@sprigelectric.com</t>
  </si>
  <si>
    <t>Moreno, Robert</t>
  </si>
  <si>
    <t>rmoreno@ejatc332.org</t>
  </si>
  <si>
    <t>Flores, Chris</t>
  </si>
  <si>
    <t>chrisflores@scott-electric.com</t>
  </si>
  <si>
    <t>Perry, Bart</t>
  </si>
  <si>
    <t>bart223@comcast.net</t>
  </si>
  <si>
    <t>Cryan, Patrick</t>
  </si>
  <si>
    <t>pcryan@tejatc.org</t>
  </si>
  <si>
    <t>Corona, Mario</t>
  </si>
  <si>
    <t>mcorona@cdi-tech.net</t>
  </si>
  <si>
    <t>Barber, David</t>
  </si>
  <si>
    <t>dbarber@dukeelec.com</t>
  </si>
  <si>
    <t>Hinde, Brian</t>
  </si>
  <si>
    <t>brian.hinde@rlgbuilds.com</t>
  </si>
  <si>
    <t>Murphy, Josh</t>
  </si>
  <si>
    <t>jmurphy@sierraelec.net</t>
  </si>
  <si>
    <t>Rogers, Andrew</t>
  </si>
  <si>
    <t>arogers@sprigelectric.com</t>
  </si>
  <si>
    <t>Higgins, Buster</t>
  </si>
  <si>
    <t>Miller, Wayde</t>
  </si>
  <si>
    <t>wayde.miller@oeg.us.com</t>
  </si>
  <si>
    <t>Landers, Tracy</t>
  </si>
  <si>
    <t>tracyneca@bellsouth.net</t>
  </si>
  <si>
    <t>Kitchen, Jared</t>
  </si>
  <si>
    <t>jared.kitchen@goalterman.com</t>
  </si>
  <si>
    <t>Meyer, Peter</t>
  </si>
  <si>
    <t>pmeyer@tejatc.org</t>
  </si>
  <si>
    <t>Smith, Jeffery</t>
  </si>
  <si>
    <t>Swafford, Sharon</t>
  </si>
  <si>
    <t>sswafford@oesco.com</t>
  </si>
  <si>
    <t>Turco, Rodney</t>
  </si>
  <si>
    <t>rodneyturco@yahoo.com</t>
  </si>
  <si>
    <t>Gdix@hrjatc.org</t>
  </si>
  <si>
    <t>Ashmore, Mica</t>
  </si>
  <si>
    <t>mica.ashmore@goalterman.com</t>
  </si>
  <si>
    <t>Hamel, Jim</t>
  </si>
  <si>
    <t>jhamel@tejatc.org</t>
  </si>
  <si>
    <t>Dunham, Garrett</t>
  </si>
  <si>
    <t>dunny12888@gmail.com</t>
  </si>
  <si>
    <t>Evans, Robert</t>
  </si>
  <si>
    <t>revans@cnyjatc.org</t>
  </si>
  <si>
    <t>davide.roberts@necanet.org</t>
  </si>
  <si>
    <t>Britt, Courtney</t>
  </si>
  <si>
    <t>cbritt@allisonsmith.com</t>
  </si>
  <si>
    <t>Frentrup, Karsten</t>
  </si>
  <si>
    <t>kfrentrup@ibew20.org</t>
  </si>
  <si>
    <t>Gaspard, Steve</t>
  </si>
  <si>
    <t>lcjatc@hotmail.com</t>
  </si>
  <si>
    <t>Griffin, Steve</t>
  </si>
  <si>
    <t>antgriff1968@gmail.com</t>
  </si>
  <si>
    <t>Henderson, Anthony</t>
  </si>
  <si>
    <t>ahenderson@ibew82.org</t>
  </si>
  <si>
    <t>Hollman, James</t>
  </si>
  <si>
    <t>james@ibew776.com</t>
  </si>
  <si>
    <t>Huskey, Ed</t>
  </si>
  <si>
    <t>ed@swidjatc.org</t>
  </si>
  <si>
    <t>King, Thomas</t>
  </si>
  <si>
    <t>tking@cecco.com</t>
  </si>
  <si>
    <t>Kopp, Jason</t>
  </si>
  <si>
    <t>jkopp@cecco.com</t>
  </si>
  <si>
    <t>Margraf, Debra</t>
  </si>
  <si>
    <t>debra@azneca.org</t>
  </si>
  <si>
    <t>Mattison, Jeff</t>
  </si>
  <si>
    <t>jeff@swainelectric.com</t>
  </si>
  <si>
    <t>Munding, Michael</t>
  </si>
  <si>
    <t>mmunding@myrgroup.com</t>
  </si>
  <si>
    <t>jprisbrey@myrgoup.com</t>
  </si>
  <si>
    <t>Riordan, Marshall</t>
  </si>
  <si>
    <t>marshall@onealelectric.com</t>
  </si>
  <si>
    <t>Stasko, Jimmy</t>
  </si>
  <si>
    <t>jimmy.stasko@spectra-electrical.com</t>
  </si>
  <si>
    <t>Turner, Jason</t>
  </si>
  <si>
    <t>jturner@commonwealthelectric.com</t>
  </si>
  <si>
    <t>higgins.n@sbcglobal.net</t>
  </si>
  <si>
    <t>Prisbrey,  Jess</t>
  </si>
  <si>
    <t>Dix, Gerald</t>
  </si>
  <si>
    <t>Blue, Jason</t>
  </si>
  <si>
    <t>jason.blue@davispickering.com</t>
  </si>
  <si>
    <t>Fultz, John</t>
  </si>
  <si>
    <t>john.fultz@pritchardelectric.com</t>
  </si>
  <si>
    <t>Goltsos, Andreas</t>
  </si>
  <si>
    <t>agoltsos@yahoo.com</t>
  </si>
  <si>
    <t>Hopkins, Scott</t>
  </si>
  <si>
    <t>scott.hopkins@necanet.org</t>
  </si>
  <si>
    <t>Odle, Travis</t>
  </si>
  <si>
    <t>travis@ibew769.com</t>
  </si>
  <si>
    <t>Lamp, Jr. Dave</t>
  </si>
  <si>
    <t>dave.lamp@davispickering.com</t>
  </si>
  <si>
    <t>Bradley, Joe</t>
  </si>
  <si>
    <t>jbradley@esboulos.com</t>
  </si>
  <si>
    <t>Soto, Javier</t>
  </si>
  <si>
    <t>javiers@ibew570.org</t>
  </si>
  <si>
    <t>Sundeen, Jeremy</t>
  </si>
  <si>
    <t>IO</t>
  </si>
  <si>
    <t>jeremy_sundeen@ibew.org</t>
  </si>
  <si>
    <t>VandenBroeck, Alec</t>
  </si>
  <si>
    <t>alec@atmelectricnv.com</t>
  </si>
  <si>
    <t>Wilder, Zac</t>
  </si>
  <si>
    <t>zacwilder@hutchjatc.org</t>
  </si>
  <si>
    <t>Frenzel, Thomas</t>
  </si>
  <si>
    <t>thomasf@norcal-jatc.com</t>
  </si>
  <si>
    <t>Cowan, Chris</t>
  </si>
  <si>
    <t>chrisc@norcal-jatc.com</t>
  </si>
  <si>
    <t>Elliott, Kent</t>
  </si>
  <si>
    <t>kentelliott1779@yahoo.com</t>
  </si>
  <si>
    <t>Huggins, Wayne</t>
  </si>
  <si>
    <t>ganeca.wayne@aol.com</t>
  </si>
  <si>
    <t>Axford, Rebecca</t>
  </si>
  <si>
    <t>raxford@raldurjatc.org</t>
  </si>
  <si>
    <t>Chitwood, George</t>
  </si>
  <si>
    <t>D427085</t>
  </si>
  <si>
    <t>george.chitwood@yahoo.com</t>
  </si>
  <si>
    <t>Delaney, Dan</t>
  </si>
  <si>
    <t>ddelaney@abcosouth.com</t>
  </si>
  <si>
    <t>Evans, Duane</t>
  </si>
  <si>
    <t>D914606</t>
  </si>
  <si>
    <t>duane.evans.556@gmail.com</t>
  </si>
  <si>
    <t>French, William</t>
  </si>
  <si>
    <t>A108943</t>
  </si>
  <si>
    <t>william@ibew295.org</t>
  </si>
  <si>
    <t>Frisbee, Kenneth</t>
  </si>
  <si>
    <t>D726975</t>
  </si>
  <si>
    <t>kenfrisbeetd@gmail.com</t>
  </si>
  <si>
    <t>Gordon, Shane</t>
  </si>
  <si>
    <t>sgordon@tn-associated.com</t>
  </si>
  <si>
    <t>Hall, Delbert</t>
  </si>
  <si>
    <t>dhall@ibew379.org</t>
  </si>
  <si>
    <t>King, Scott</t>
  </si>
  <si>
    <t>sking551959@gmail.com</t>
  </si>
  <si>
    <t>McHugh, John</t>
  </si>
  <si>
    <t>johnmchughibew379@gmail.com</t>
  </si>
  <si>
    <t>McKamey, Kevin</t>
  </si>
  <si>
    <t>kmckamey@besco.com</t>
  </si>
  <si>
    <t>Mumford, Van</t>
  </si>
  <si>
    <t>van.ibew495@gmail.com</t>
  </si>
  <si>
    <t>Noto, Marcus</t>
  </si>
  <si>
    <t>notomarcus@gmail.com</t>
  </si>
  <si>
    <t>Owens, Greg</t>
  </si>
  <si>
    <t>D793279</t>
  </si>
  <si>
    <t>gowens@triad-elec.com</t>
  </si>
  <si>
    <t>Pewitt, Ray</t>
  </si>
  <si>
    <t>D637900</t>
  </si>
  <si>
    <t>sparky4292001@yahoo.com</t>
  </si>
  <si>
    <t>Phares, Shawn</t>
  </si>
  <si>
    <t>A140437</t>
  </si>
  <si>
    <t>sphares_lu1516@sbcglobal.net</t>
  </si>
  <si>
    <t>Post, Dan</t>
  </si>
  <si>
    <t>D830024</t>
  </si>
  <si>
    <t>dpost342@gmail.com</t>
  </si>
  <si>
    <t>Powers, James</t>
  </si>
  <si>
    <t>youbehappys@gmail.com</t>
  </si>
  <si>
    <t>Richesin, Dennis</t>
  </si>
  <si>
    <t>A313093</t>
  </si>
  <si>
    <t>drich13285@aol.com</t>
  </si>
  <si>
    <t>Roberts, David E.</t>
  </si>
  <si>
    <t>Roose, Nick</t>
  </si>
  <si>
    <t>nickroose@raldurjatc.org</t>
  </si>
  <si>
    <t>Rosser, Brian</t>
  </si>
  <si>
    <t>brianmrosser@gmail.com</t>
  </si>
  <si>
    <t>Rutherford, Kyle</t>
  </si>
  <si>
    <t>kyle@bk-elec.com</t>
  </si>
  <si>
    <t>Saylors, Vince</t>
  </si>
  <si>
    <t>vsaylors_lu1516@yahoo.com</t>
  </si>
  <si>
    <t>Scott, Kirby</t>
  </si>
  <si>
    <t>D655631</t>
  </si>
  <si>
    <t>kirby@youngelectric.net</t>
  </si>
  <si>
    <t>Shelton, Jr. Richard</t>
  </si>
  <si>
    <t>D914064</t>
  </si>
  <si>
    <t>shelton@ibew295.org</t>
  </si>
  <si>
    <t>Sherman, Noel</t>
  </si>
  <si>
    <t>D887454</t>
  </si>
  <si>
    <t>nsherman@ibewlocal474.com</t>
  </si>
  <si>
    <t>Smith, Barry</t>
  </si>
  <si>
    <t>D872160</t>
  </si>
  <si>
    <t>bsmith@lawsonelectric.com</t>
  </si>
  <si>
    <t>Smith, Daniel</t>
  </si>
  <si>
    <t>drs.orjatc@gmail.com</t>
  </si>
  <si>
    <t>Smith, Kevin</t>
  </si>
  <si>
    <t>kevinsmith.L436@yahoo.com</t>
  </si>
  <si>
    <t>Stuart, James</t>
  </si>
  <si>
    <t>james@ibew700.com</t>
  </si>
  <si>
    <t>Voss, Scott</t>
  </si>
  <si>
    <t>A217948</t>
  </si>
  <si>
    <t>svoss@nabcoelectric.com</t>
  </si>
  <si>
    <t>Wilson, Eugene</t>
  </si>
  <si>
    <t>A120140</t>
  </si>
  <si>
    <t>eugene@ibew700.com</t>
  </si>
  <si>
    <t>Wright, Edwin</t>
  </si>
  <si>
    <t>D655642</t>
  </si>
  <si>
    <t>ewright@nabcoelectric.com</t>
  </si>
  <si>
    <t>chad.privratsky@christenson.com</t>
  </si>
  <si>
    <t>sthrower@ibew379.org</t>
  </si>
  <si>
    <t>Rennison, Chad</t>
  </si>
  <si>
    <t>crennison@ibewlocal816.org</t>
  </si>
  <si>
    <t>Schwarzwalder, Ron</t>
  </si>
  <si>
    <t>rschwarzwalder@cejatc.org</t>
  </si>
  <si>
    <t>Thomas, David</t>
  </si>
  <si>
    <t>davidthomas@ibew611.org</t>
  </si>
  <si>
    <t>Wozniak, Kristin</t>
  </si>
  <si>
    <t>kawozniak11@gmail.com</t>
  </si>
  <si>
    <t>Vincent, Dustin</t>
  </si>
  <si>
    <t>dustinvincent7d@hotmail.com</t>
  </si>
  <si>
    <t>Ross, R. Steven</t>
  </si>
  <si>
    <t>rsross33@hotmail.com</t>
  </si>
  <si>
    <t>Orgill, Sarah</t>
  </si>
  <si>
    <t>srah.orgill@necanet.org</t>
  </si>
  <si>
    <t>Gonzalez, Robert</t>
  </si>
  <si>
    <t>McGaha, Darryl</t>
  </si>
  <si>
    <t>mcgaha@brejatc.org</t>
  </si>
  <si>
    <t>McDaniel, Doug</t>
  </si>
  <si>
    <t>dmcdaniel@ibew379.org</t>
  </si>
  <si>
    <t>Ferguson, Kevin</t>
  </si>
  <si>
    <t>kevin@fergusonec.com</t>
  </si>
  <si>
    <t>Darley, Christopher</t>
  </si>
  <si>
    <t>Byrams, Jr. Eddie</t>
  </si>
  <si>
    <t>ebyrams@ibew379.org</t>
  </si>
  <si>
    <t>Downs, Brian</t>
  </si>
  <si>
    <t>brian@giantpowercomm.com</t>
  </si>
  <si>
    <t>Brown, Cinna</t>
  </si>
  <si>
    <t>Gunsalus, David</t>
  </si>
  <si>
    <t>dgunsalus@hotmail.com</t>
  </si>
  <si>
    <t>Moore, Jim</t>
  </si>
  <si>
    <t>jimmoore@buffaloelectric.net</t>
  </si>
  <si>
    <t>Griego, Santos</t>
  </si>
  <si>
    <t>santosgriego@ibew611.org</t>
  </si>
  <si>
    <t>Chris_darley@cei.com and cdarley83@gmail.com</t>
  </si>
  <si>
    <t>robert.gonzalez@giantpowercomm.com</t>
  </si>
  <si>
    <t>cbrown@procallighting.com</t>
  </si>
  <si>
    <t>Albacarys, Rico</t>
  </si>
  <si>
    <t>balbaca328@outlook.com</t>
  </si>
  <si>
    <t>Alley, Josh</t>
  </si>
  <si>
    <t>jalley914@gmail.com</t>
  </si>
  <si>
    <t>Amion, Sr, Steve</t>
  </si>
  <si>
    <t>konadaze1990@yahoo.com</t>
  </si>
  <si>
    <t>Aquino, Robert</t>
  </si>
  <si>
    <t>robert@heft1186.org</t>
  </si>
  <si>
    <t>Barry, Chris</t>
  </si>
  <si>
    <t>cbarry119@gmail.com</t>
  </si>
  <si>
    <t>Barry, Damon</t>
  </si>
  <si>
    <t>damonberry175@gmail.com</t>
  </si>
  <si>
    <t>Baxter, Tyler</t>
  </si>
  <si>
    <t>mtbjude3@gmail.com</t>
  </si>
  <si>
    <t>Benton, Bryan</t>
  </si>
  <si>
    <t>bbenton@mineca.org</t>
  </si>
  <si>
    <t>Bradford, Alex</t>
  </si>
  <si>
    <t>bradfordalex72@gmail.com</t>
  </si>
  <si>
    <t>Burton, Beau</t>
  </si>
  <si>
    <t>beau.burton@detroiteitc.org</t>
  </si>
  <si>
    <t>Cano, Luis</t>
  </si>
  <si>
    <t>luis_cano@ibew177.org</t>
  </si>
  <si>
    <t>Clark, Jeremiah</t>
  </si>
  <si>
    <t>shredhead1@hotmail.com</t>
  </si>
  <si>
    <t>Conaghan, Rik</t>
  </si>
  <si>
    <t>rconaghan@etajax.org</t>
  </si>
  <si>
    <t>Conover, Mike</t>
  </si>
  <si>
    <t>mconover@rochesterjatc.org</t>
  </si>
  <si>
    <t>Curtright, Jack</t>
  </si>
  <si>
    <t>jcurtright@mecojax.com</t>
  </si>
  <si>
    <t>Dirker, Jeremy</t>
  </si>
  <si>
    <t>jdirker@me.com</t>
  </si>
  <si>
    <t>Dirks, Steve</t>
  </si>
  <si>
    <t>steveamy1@yahoo.com</t>
  </si>
  <si>
    <t>Duval, Lisa</t>
  </si>
  <si>
    <t>lisa.duval@eversource.com</t>
  </si>
  <si>
    <t>Guthrie, Robert</t>
  </si>
  <si>
    <t>rguthrie@electricaltc.org</t>
  </si>
  <si>
    <t>Hann, Erik</t>
  </si>
  <si>
    <t>erik.hann44@gmail.com</t>
  </si>
  <si>
    <t>Holum, Paul</t>
  </si>
  <si>
    <t>pholum@mplsjatc.org</t>
  </si>
  <si>
    <t>Howie, Sam</t>
  </si>
  <si>
    <t>tigersh13@yahoo.com</t>
  </si>
  <si>
    <t>Kjome, John</t>
  </si>
  <si>
    <t>jkjome@mplsjatc.org</t>
  </si>
  <si>
    <t>McCall, Tylor</t>
  </si>
  <si>
    <t>tcmcc640@gmail.com</t>
  </si>
  <si>
    <t>Micale, Matt</t>
  </si>
  <si>
    <t>matt@thompsonelectric.com</t>
  </si>
  <si>
    <t>Murphy, Tom</t>
  </si>
  <si>
    <t>tmurphy@cnyeta.org</t>
  </si>
  <si>
    <t>Oberstadt, Brian</t>
  </si>
  <si>
    <t>brian.oberstadt@gmail.com</t>
  </si>
  <si>
    <t>Pohlman, Kaleb</t>
  </si>
  <si>
    <t>kpohlman@nickleselectric.com</t>
  </si>
  <si>
    <t>Pong, Jeffry</t>
  </si>
  <si>
    <t>jpong808@gmail.com</t>
  </si>
  <si>
    <t>Rolfe, Andrew</t>
  </si>
  <si>
    <t>arolfe@loujatc.com</t>
  </si>
  <si>
    <t>Roman, Warren</t>
  </si>
  <si>
    <t>wroman73@gmail.com</t>
  </si>
  <si>
    <t>Santa Lucia, Derek</t>
  </si>
  <si>
    <t>dereksantalucia@ibew42.com</t>
  </si>
  <si>
    <t>Schifflett, Cory</t>
  </si>
  <si>
    <t>cshifflett1985@gmail.com</t>
  </si>
  <si>
    <t>Scott, Mikah</t>
  </si>
  <si>
    <t>eldmlone@gmail.com</t>
  </si>
  <si>
    <t>Sellers, Scott</t>
  </si>
  <si>
    <t>scsellers68@yahoo.com</t>
  </si>
  <si>
    <t>Sherbourne, Nate</t>
  </si>
  <si>
    <t>sherbournen@gmail.com</t>
  </si>
  <si>
    <t>Silva, Kurtney</t>
  </si>
  <si>
    <t>kurtney808@gmail.com</t>
  </si>
  <si>
    <t>Soosik, Jim</t>
  </si>
  <si>
    <t>james.soosik@detroiteitc.org</t>
  </si>
  <si>
    <t>Spencer, Larry</t>
  </si>
  <si>
    <t>larry@ibew668.org</t>
  </si>
  <si>
    <t>Storkson, Greg</t>
  </si>
  <si>
    <t>gmstorkson@gmail.com</t>
  </si>
  <si>
    <t>Turek, Trevor</t>
  </si>
  <si>
    <t>tturek@mplsjatc.org</t>
  </si>
  <si>
    <t>Spear, Zane</t>
  </si>
  <si>
    <t>zane.spear@bandkelectric.com</t>
  </si>
  <si>
    <t>Yarberry, Casey</t>
  </si>
  <si>
    <t>casey.yarberry@bandkelectric.com</t>
  </si>
  <si>
    <t>McKinney, Charles</t>
  </si>
  <si>
    <t>charles_mckinney@ibew.org</t>
  </si>
  <si>
    <t>Dick, James</t>
  </si>
  <si>
    <t>jdick2007@gmail.com</t>
  </si>
  <si>
    <t>Garcia, Ryan</t>
  </si>
  <si>
    <t>rgarcia@besco.com</t>
  </si>
  <si>
    <t>Rains, Charles</t>
  </si>
  <si>
    <t>charles_rains@ibew.org</t>
  </si>
  <si>
    <t>Stephens, David</t>
  </si>
  <si>
    <t>david_stephens@ibew.org</t>
  </si>
  <si>
    <t>Emery, Jr. Robert</t>
  </si>
  <si>
    <t>bobby.emery@nejatc.org</t>
  </si>
  <si>
    <t>Alva, David</t>
  </si>
  <si>
    <t>d.alva@inlandempirejatc.org</t>
  </si>
  <si>
    <t>Beerhalter, Robert</t>
  </si>
  <si>
    <t>1robbeer1@gmail.com</t>
  </si>
  <si>
    <t>Dial, George</t>
  </si>
  <si>
    <t>ghdial@lanl.gov</t>
  </si>
  <si>
    <t>Flaherty, Gene</t>
  </si>
  <si>
    <t>gflaherty@esboulous.com</t>
  </si>
  <si>
    <t>Floth, Jeremy</t>
  </si>
  <si>
    <t>j.floth@ieetc.org</t>
  </si>
  <si>
    <t>Gigliotti, Paul</t>
  </si>
  <si>
    <t>paul_gigliotti@cei.com</t>
  </si>
  <si>
    <t>Hamilton, Chris</t>
  </si>
  <si>
    <t>hamiltonchris111482@gmail.com</t>
  </si>
  <si>
    <t>Harris, Nick</t>
  </si>
  <si>
    <t>nharris@pwrplusinc.com</t>
  </si>
  <si>
    <t>James, Phillip</t>
  </si>
  <si>
    <t>phillip@blackwaterelectric.com</t>
  </si>
  <si>
    <t>King, Amanda</t>
  </si>
  <si>
    <t>amanda@wiredleadership.net</t>
  </si>
  <si>
    <t>Mahoney, Jerry</t>
  </si>
  <si>
    <t>jerry@archiableelectric.com</t>
  </si>
  <si>
    <t>McComb, Nick</t>
  </si>
  <si>
    <t>nick_mccomb@cei.com</t>
  </si>
  <si>
    <t>Meyer, Bill</t>
  </si>
  <si>
    <t>meyer.bill@sbcglobal.net</t>
  </si>
  <si>
    <t>clayton@ibew661.com</t>
  </si>
  <si>
    <t>Nash, Ken</t>
  </si>
  <si>
    <t>ken.nash@gmail.com</t>
  </si>
  <si>
    <t>Pagdilao, Bobby</t>
  </si>
  <si>
    <t>bobby@dsehawaii.com</t>
  </si>
  <si>
    <t>Pokakaa, Mika</t>
  </si>
  <si>
    <t>mika@dswhawaii.com</t>
  </si>
  <si>
    <t>Purcell, Chris</t>
  </si>
  <si>
    <t>wireman23611@gmail.com</t>
  </si>
  <si>
    <t>Saucier, Steve</t>
  </si>
  <si>
    <t>ssaucier@esboulos.com</t>
  </si>
  <si>
    <t>Schlaman, Jonathon</t>
  </si>
  <si>
    <t>jonschlaman@gmail.com</t>
  </si>
  <si>
    <t>Slovak, Louis</t>
  </si>
  <si>
    <t>slovak.lou@gmail.com</t>
  </si>
  <si>
    <t>Spellman, Tom</t>
  </si>
  <si>
    <t>redbeard1968@gmail.com</t>
  </si>
  <si>
    <t>Stone, Tom</t>
  </si>
  <si>
    <t>tom_stone@cei.com</t>
  </si>
  <si>
    <t>Stover, James</t>
  </si>
  <si>
    <t>jstover@ibew269.com</t>
  </si>
  <si>
    <t>Tobin, Patrick</t>
  </si>
  <si>
    <t>patricktobin88@gmail.com</t>
  </si>
  <si>
    <t>Trusievitz, John</t>
  </si>
  <si>
    <t>trusievitzn@gmail.com</t>
  </si>
  <si>
    <t>Uranga, Luis</t>
  </si>
  <si>
    <t>Urquhart, Bob</t>
  </si>
  <si>
    <t>bob_urquhart@cei.com</t>
  </si>
  <si>
    <t>Webb, Travis</t>
  </si>
  <si>
    <t>twebb@rjatc.org</t>
  </si>
  <si>
    <t>A163260</t>
  </si>
  <si>
    <t>W@</t>
  </si>
  <si>
    <t>Wells, Brad</t>
  </si>
  <si>
    <t>brad.wellsibew495@gmail.com</t>
  </si>
  <si>
    <t>D738177</t>
  </si>
  <si>
    <t>jsmith@lakeerieelectric.com</t>
  </si>
  <si>
    <t>Anderson, Cassy</t>
  </si>
  <si>
    <t>cassy.anderson@necanet.org</t>
  </si>
  <si>
    <t>Anez, Ryan</t>
  </si>
  <si>
    <t>rja.anez@gmail.com</t>
  </si>
  <si>
    <t>Bascome, Kenneth</t>
  </si>
  <si>
    <t>mongoose_kb@yahoo.com</t>
  </si>
  <si>
    <t>Beckstrand, Gary</t>
  </si>
  <si>
    <t>ETA</t>
  </si>
  <si>
    <t>D881374</t>
  </si>
  <si>
    <t>gary@uteta.org</t>
  </si>
  <si>
    <t>D881078</t>
  </si>
  <si>
    <t>nick@uteta.org</t>
  </si>
  <si>
    <t>Butler, Rhett</t>
  </si>
  <si>
    <t>A201549</t>
  </si>
  <si>
    <t>rbutler@skyline.us</t>
  </si>
  <si>
    <t>Cargle, Tony</t>
  </si>
  <si>
    <t>D768654</t>
  </si>
  <si>
    <t>tnt6365@yahoo.com</t>
  </si>
  <si>
    <t>Casutt, Zachary</t>
  </si>
  <si>
    <t>zachary.casutt@necanet.org</t>
  </si>
  <si>
    <t>Darney, Alan</t>
  </si>
  <si>
    <t>JATC</t>
  </si>
  <si>
    <t>D717569</t>
  </si>
  <si>
    <t>adarney@401jatc.org</t>
  </si>
  <si>
    <t>Dillon, Greg</t>
  </si>
  <si>
    <t>gregory.dillon82@gmail.com</t>
  </si>
  <si>
    <t>Doucet, Jess</t>
  </si>
  <si>
    <t>OESCO</t>
  </si>
  <si>
    <t>jdoucet@oesco.com</t>
  </si>
  <si>
    <t>Fellows, Jim</t>
  </si>
  <si>
    <t>fellowsjim28@yahoo.com</t>
  </si>
  <si>
    <t>Grimm, Tim</t>
  </si>
  <si>
    <t>A161153</t>
  </si>
  <si>
    <t>tgrimm@ibew110.org</t>
  </si>
  <si>
    <t>Ibeling, Craig</t>
  </si>
  <si>
    <t>cbibeling@gmail.com</t>
  </si>
  <si>
    <t>King, Travis</t>
  </si>
  <si>
    <t>travislking@att.net</t>
  </si>
  <si>
    <t>D756053</t>
  </si>
  <si>
    <t>A175348</t>
  </si>
  <si>
    <t>Nichols, Travis</t>
  </si>
  <si>
    <t>nicrtra@gmail.com</t>
  </si>
  <si>
    <t>Porter, Bryan</t>
  </si>
  <si>
    <t>D949547</t>
  </si>
  <si>
    <t>bp179@yahoo.com</t>
  </si>
  <si>
    <t>D751935</t>
  </si>
  <si>
    <t>D7556571</t>
  </si>
  <si>
    <t>A193472</t>
  </si>
  <si>
    <t>Slattengren, Gary</t>
  </si>
  <si>
    <t>D987860</t>
  </si>
  <si>
    <t>gslattengren@401jatc.org</t>
  </si>
  <si>
    <t>D880962</t>
  </si>
  <si>
    <t>Thomas, Brandon</t>
  </si>
  <si>
    <t>TEC</t>
  </si>
  <si>
    <t>brandon@tec-electric.com</t>
  </si>
  <si>
    <t>Van den Dungen Bille</t>
  </si>
  <si>
    <t>rick@tec-electric.com</t>
  </si>
  <si>
    <t>Vassallo, Bruce</t>
  </si>
  <si>
    <t>D539576</t>
  </si>
  <si>
    <t>bruce.vassallo@oconnellelectric.com</t>
  </si>
  <si>
    <t>Williams, Tina</t>
  </si>
  <si>
    <t>tina@carolinaseti.com</t>
  </si>
  <si>
    <t>Wynne, Caleb</t>
  </si>
  <si>
    <t>A255775</t>
  </si>
  <si>
    <t>cwynne@adman3electric.com</t>
  </si>
  <si>
    <t>Shirt size</t>
  </si>
  <si>
    <t>3X</t>
  </si>
  <si>
    <t>XL</t>
  </si>
  <si>
    <t>L</t>
  </si>
  <si>
    <t>M</t>
  </si>
  <si>
    <t>2XL</t>
  </si>
  <si>
    <t>2X</t>
  </si>
  <si>
    <t>Michel, Clayton</t>
  </si>
  <si>
    <t>luis_uranga@cei.com</t>
  </si>
  <si>
    <t>Bryant, Randall</t>
  </si>
  <si>
    <t>Alanis, Alfredo</t>
  </si>
  <si>
    <t>A174738</t>
  </si>
  <si>
    <t>alfredo_alanis@ibew520.org</t>
  </si>
  <si>
    <t>Backer, Nick</t>
  </si>
  <si>
    <t>nbacker@fcesoh.com</t>
  </si>
  <si>
    <t>D988508</t>
  </si>
  <si>
    <t>davidbushsob@gmail.com</t>
  </si>
  <si>
    <t>Councilman, Dan</t>
  </si>
  <si>
    <t>dcouncilman@401jatc.org</t>
  </si>
  <si>
    <t>Denys, Josh</t>
  </si>
  <si>
    <t>josh@uteta.org</t>
  </si>
  <si>
    <t>Garcia, Leo</t>
  </si>
  <si>
    <t>lgarcia@collinselectric.com</t>
  </si>
  <si>
    <t>Grant, Michael</t>
  </si>
  <si>
    <t>mike_grant@ibew520.org</t>
  </si>
  <si>
    <t>Hardi, Jr. Ronnie</t>
  </si>
  <si>
    <t>rhardi62185@gmail.com</t>
  </si>
  <si>
    <t>3XL</t>
  </si>
  <si>
    <t>Harding, David</t>
  </si>
  <si>
    <t>david@428jatc.org</t>
  </si>
  <si>
    <t>Jenkins, Ted</t>
  </si>
  <si>
    <t>D728569</t>
  </si>
  <si>
    <t>ted.j@tulsajatc.org</t>
  </si>
  <si>
    <t>S</t>
  </si>
  <si>
    <t>Leonard, Kara</t>
  </si>
  <si>
    <t>Kleonard@nietc.org</t>
  </si>
  <si>
    <t>Mortellaro, John</t>
  </si>
  <si>
    <t>johnnycheese_2000@yahoo.com</t>
  </si>
  <si>
    <t>Nelson, Matthew</t>
  </si>
  <si>
    <t>A122462</t>
  </si>
  <si>
    <t>mnelson@ibew756.org</t>
  </si>
  <si>
    <t>Osborn, Brian</t>
  </si>
  <si>
    <t>A283175</t>
  </si>
  <si>
    <t>bosborn@401jatc.org</t>
  </si>
  <si>
    <t>Owens, James</t>
  </si>
  <si>
    <t>jowens@sfjatc.com</t>
  </si>
  <si>
    <t>Shaheen, Ace</t>
  </si>
  <si>
    <t>ace@uteta.org</t>
  </si>
  <si>
    <t>Solomon, Dick</t>
  </si>
  <si>
    <t>dicks@ibew570.org</t>
  </si>
  <si>
    <t>Stark, James</t>
  </si>
  <si>
    <t>A322536</t>
  </si>
  <si>
    <t>jstark@sdett.org</t>
  </si>
  <si>
    <t>Stevens, John</t>
  </si>
  <si>
    <t>johnwstevens@emcor.net</t>
  </si>
  <si>
    <t>Valerio, Daniel</t>
  </si>
  <si>
    <t>danny@nmjatc.org</t>
  </si>
  <si>
    <t>Villano, Richard</t>
  </si>
  <si>
    <t>D890446</t>
  </si>
  <si>
    <t>rvillano@ibewlocal26.org</t>
  </si>
  <si>
    <t>Villarreal, Joseph</t>
  </si>
  <si>
    <t>jvillarreal@moralescompany.com</t>
  </si>
  <si>
    <t>Watson, Jonathan</t>
  </si>
  <si>
    <t>jwatson@ntejatc.org</t>
  </si>
  <si>
    <t>Weyer, Shawn</t>
  </si>
  <si>
    <t>sweyer@ibew110.org</t>
  </si>
  <si>
    <t>Wilkinson, Richard</t>
  </si>
  <si>
    <t>A145477</t>
  </si>
  <si>
    <t>rwilkinson@ibewlocal26.org</t>
  </si>
  <si>
    <t>Young, Rebecca</t>
  </si>
  <si>
    <t>A965466</t>
  </si>
  <si>
    <t>rebeccayoungak@gmail.com</t>
  </si>
  <si>
    <t>Murray, Jonathan</t>
  </si>
  <si>
    <t>Maksymovich, Jayson</t>
  </si>
  <si>
    <t>jonathan_murray@ibew520.org</t>
  </si>
  <si>
    <t>j.maksymovich@ibew269jatc.org</t>
  </si>
  <si>
    <t>A235746</t>
  </si>
  <si>
    <t>Betz, Scott</t>
  </si>
  <si>
    <t>sbetz@401jatc.org</t>
  </si>
  <si>
    <t>Bray, Bill</t>
  </si>
  <si>
    <t>Murakami, Aaron</t>
  </si>
  <si>
    <t>aarontm23@gmail.com</t>
  </si>
  <si>
    <t>Porter, Ryan</t>
  </si>
  <si>
    <t>TriCounty</t>
  </si>
  <si>
    <t>ryanporter1234@gmail.com</t>
  </si>
  <si>
    <t>Reynolds, Amy</t>
  </si>
  <si>
    <t>areynolds@nietc.org</t>
  </si>
  <si>
    <t>Watkins, Andrew</t>
  </si>
  <si>
    <t>awatkins@4standardelectric.com</t>
  </si>
  <si>
    <t>2/1722</t>
  </si>
  <si>
    <t>bbray@ibew602.org</t>
  </si>
  <si>
    <t>Fuellgraf, Chud</t>
  </si>
  <si>
    <t>chud.fuellgraf@fuellgraf.com</t>
  </si>
  <si>
    <t>7/.14/22</t>
  </si>
  <si>
    <t>Anderson, Aaron</t>
  </si>
  <si>
    <t>anderson.tree.ac@gmail.com</t>
  </si>
  <si>
    <t>Cabarloc, Benny</t>
  </si>
  <si>
    <t>bcabarloc54@gmail.com</t>
  </si>
  <si>
    <t>Dondorf, Richard</t>
  </si>
  <si>
    <t>rjdondorf@aol.com</t>
  </si>
  <si>
    <t>Fawcett, Daniel</t>
  </si>
  <si>
    <t>dfawcett@nantze.com</t>
  </si>
  <si>
    <t>George, Jason</t>
  </si>
  <si>
    <t>jgeorge@nantze.com</t>
  </si>
  <si>
    <t>Guasco, Nicholas</t>
  </si>
  <si>
    <t>nick.guasco@carter-electric.com</t>
  </si>
  <si>
    <t>Cen Fla NECA</t>
  </si>
  <si>
    <t>Huesman, Emily</t>
  </si>
  <si>
    <t>emily.huesman@necanet.org</t>
  </si>
  <si>
    <t>Ingram, James</t>
  </si>
  <si>
    <t>jim.ingram@esielectrical.com</t>
  </si>
  <si>
    <t>Lee, Jesse</t>
  </si>
  <si>
    <t>jesselee. nantze@gmail.com</t>
  </si>
  <si>
    <t>Perez, Danielle Nicole</t>
  </si>
  <si>
    <t>No.NevJATC</t>
  </si>
  <si>
    <t>nperez@401jatc.org</t>
  </si>
  <si>
    <t>Rogers, Grayson</t>
  </si>
  <si>
    <t>grogers@nantze.com</t>
  </si>
  <si>
    <t>Smith, Shane</t>
  </si>
  <si>
    <t>shane.nantzeinc@gmail.com</t>
  </si>
  <si>
    <t>Soto, Andres</t>
  </si>
  <si>
    <t>sotozonk@gmail.com</t>
  </si>
  <si>
    <t>Foreman Development Series TTT List - 10/14/22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</si>
</sst>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Wingdings 2"/>
      <family val="1"/>
      <charset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5"/>
      <color theme="1"/>
      <name val="Times New Roman"/>
      <family val="1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4">
    <xf numFmtId="0" fontId="0" fillId="0" borderId="0" xfId="0"/>
    <xf numFmtId="0" fontId="1" fillId="0" borderId="0" xfId="0" applyFont="1" applyAlignme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5" fontId="4" fillId="0" borderId="0" xfId="0" applyNumberFormat="1" applyFont="1" applyAlignment="1">
      <alignment horizontal="center" wrapText="1"/>
    </xf>
    <xf numFmtId="0" fontId="3" fillId="0" borderId="1" xfId="0" applyFont="1" applyBorder="1"/>
    <xf numFmtId="0" fontId="5" fillId="0" borderId="1" xfId="0" applyFont="1" applyBorder="1"/>
    <xf numFmtId="0" fontId="3" fillId="2" borderId="1" xfId="0" applyFont="1" applyFill="1" applyBorder="1"/>
    <xf numFmtId="0" fontId="3" fillId="0" borderId="0" xfId="0" applyFont="1" applyBorder="1"/>
    <xf numFmtId="0" fontId="6" fillId="0" borderId="0" xfId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1"/>
    <xf numFmtId="164" fontId="8" fillId="0" borderId="2" xfId="0" applyNumberFormat="1" applyFont="1" applyBorder="1" applyAlignment="1">
      <alignment horizontal="center" wrapText="1"/>
    </xf>
    <xf numFmtId="164" fontId="7" fillId="0" borderId="0" xfId="0" applyNumberFormat="1" applyFont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right" wrapText="1"/>
    </xf>
    <xf numFmtId="0" fontId="7" fillId="0" borderId="0" xfId="0" applyNumberFormat="1" applyFont="1" applyAlignment="1">
      <alignment horizontal="right"/>
    </xf>
    <xf numFmtId="0" fontId="9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NumberFormat="1" applyFont="1" applyBorder="1" applyAlignment="1">
      <alignment horizontal="right" wrapText="1"/>
    </xf>
    <xf numFmtId="164" fontId="10" fillId="0" borderId="2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164" fontId="10" fillId="3" borderId="2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1" applyFill="1"/>
    <xf numFmtId="164" fontId="7" fillId="0" borderId="0" xfId="0" applyNumberFormat="1" applyFont="1" applyFill="1" applyAlignment="1">
      <alignment wrapText="1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Fill="1" applyAlignment="1">
      <alignment horizontal="right"/>
    </xf>
    <xf numFmtId="164" fontId="7" fillId="4" borderId="0" xfId="0" applyNumberFormat="1" applyFont="1" applyFill="1" applyAlignment="1">
      <alignment wrapText="1"/>
    </xf>
    <xf numFmtId="0" fontId="7" fillId="5" borderId="0" xfId="0" applyFont="1" applyFill="1"/>
    <xf numFmtId="0" fontId="11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2" xfId="0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2" borderId="0" xfId="0" applyNumberFormat="1" applyFont="1" applyFill="1" applyAlignment="1">
      <alignment wrapText="1"/>
    </xf>
    <xf numFmtId="164" fontId="13" fillId="0" borderId="0" xfId="0" applyNumberFormat="1" applyFont="1" applyAlignment="1">
      <alignment wrapText="1"/>
    </xf>
    <xf numFmtId="164" fontId="13" fillId="0" borderId="0" xfId="0" applyNumberFormat="1" applyFont="1" applyFill="1" applyAlignment="1">
      <alignment wrapText="1"/>
    </xf>
    <xf numFmtId="164" fontId="7" fillId="6" borderId="0" xfId="0" applyNumberFormat="1" applyFont="1" applyFill="1" applyAlignment="1">
      <alignment wrapText="1"/>
    </xf>
    <xf numFmtId="0" fontId="7" fillId="0" borderId="0" xfId="0" applyNumberFormat="1" applyFont="1" applyFill="1" applyAlignment="1">
      <alignment horizontal="right"/>
    </xf>
    <xf numFmtId="164" fontId="10" fillId="0" borderId="2" xfId="0" applyNumberFormat="1" applyFont="1" applyFill="1" applyBorder="1" applyAlignment="1">
      <alignment horizontal="center" wrapText="1"/>
    </xf>
    <xf numFmtId="16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4" fontId="15" fillId="0" borderId="3" xfId="0" applyNumberFormat="1" applyFont="1" applyBorder="1" applyAlignment="1">
      <alignment horizontal="center" wrapText="1"/>
    </xf>
    <xf numFmtId="164" fontId="15" fillId="0" borderId="4" xfId="0" applyNumberFormat="1" applyFont="1" applyBorder="1" applyAlignment="1">
      <alignment horizontal="center" wrapText="1"/>
    </xf>
    <xf numFmtId="164" fontId="15" fillId="0" borderId="5" xfId="0" applyNumberFormat="1" applyFont="1" applyBorder="1" applyAlignment="1">
      <alignment horizontal="center" wrapText="1"/>
    </xf>
    <xf numFmtId="164" fontId="15" fillId="0" borderId="3" xfId="0" applyNumberFormat="1" applyFont="1" applyFill="1" applyBorder="1" applyAlignment="1">
      <alignment horizontal="center" wrapText="1"/>
    </xf>
    <xf numFmtId="164" fontId="15" fillId="0" borderId="5" xfId="0" applyNumberFormat="1" applyFont="1" applyFill="1" applyBorder="1" applyAlignment="1">
      <alignment horizontal="center" wrapText="1"/>
    </xf>
    <xf numFmtId="164" fontId="15" fillId="0" borderId="4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7" borderId="0" xfId="0" applyNumberFormat="1" applyFill="1"/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0" fillId="8" borderId="0" xfId="0" applyNumberFormat="1" applyFill="1"/>
    <xf numFmtId="0" fontId="0" fillId="8" borderId="0" xfId="0" applyFill="1"/>
    <xf numFmtId="0" fontId="0" fillId="8" borderId="0" xfId="0" applyFill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3" xfId="0" applyBorder="1"/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9" borderId="11" xfId="0" applyFill="1" applyBorder="1"/>
    <xf numFmtId="0" fontId="0" fillId="9" borderId="17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7" xfId="0" applyFont="1" applyFill="1" applyBorder="1" applyAlignment="1">
      <alignment horizontal="center"/>
    </xf>
    <xf numFmtId="0" fontId="16" fillId="9" borderId="12" xfId="0" applyFont="1" applyFill="1" applyBorder="1" applyAlignment="1">
      <alignment horizontal="center"/>
    </xf>
    <xf numFmtId="0" fontId="0" fillId="9" borderId="13" xfId="0" applyFill="1" applyBorder="1"/>
    <xf numFmtId="0" fontId="0" fillId="9" borderId="0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16" fillId="9" borderId="14" xfId="0" applyFont="1" applyFill="1" applyBorder="1" applyAlignment="1">
      <alignment horizontal="center"/>
    </xf>
    <xf numFmtId="0" fontId="0" fillId="9" borderId="15" xfId="0" applyFill="1" applyBorder="1"/>
    <xf numFmtId="0" fontId="0" fillId="9" borderId="10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6" xfId="0" applyFont="1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0" xfId="0" applyFont="1" applyFill="1" applyBorder="1" applyAlignment="1">
      <alignment horizontal="center"/>
    </xf>
    <xf numFmtId="0" fontId="16" fillId="9" borderId="16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10" borderId="0" xfId="0" applyFont="1" applyFill="1" applyAlignment="1">
      <alignment horizontal="center"/>
    </xf>
    <xf numFmtId="0" fontId="7" fillId="10" borderId="0" xfId="0" applyFont="1" applyFill="1"/>
    <xf numFmtId="0" fontId="7" fillId="10" borderId="0" xfId="0" applyFont="1" applyFill="1" applyAlignment="1">
      <alignment horizontal="center"/>
    </xf>
    <xf numFmtId="0" fontId="7" fillId="10" borderId="0" xfId="0" applyNumberFormat="1" applyFont="1" applyFill="1" applyAlignment="1">
      <alignment horizontal="right"/>
    </xf>
    <xf numFmtId="0" fontId="6" fillId="10" borderId="0" xfId="1" applyFill="1"/>
    <xf numFmtId="164" fontId="7" fillId="10" borderId="0" xfId="0" applyNumberFormat="1" applyFont="1" applyFill="1" applyAlignment="1">
      <alignment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0" fontId="7" fillId="11" borderId="0" xfId="0" applyFont="1" applyFill="1"/>
    <xf numFmtId="0" fontId="11" fillId="12" borderId="0" xfId="0" applyFont="1" applyFill="1" applyAlignment="1">
      <alignment horizontal="center"/>
    </xf>
    <xf numFmtId="0" fontId="7" fillId="12" borderId="0" xfId="0" applyFont="1" applyFill="1"/>
    <xf numFmtId="0" fontId="7" fillId="12" borderId="0" xfId="0" applyFont="1" applyFill="1" applyAlignment="1">
      <alignment horizontal="center"/>
    </xf>
    <xf numFmtId="0" fontId="7" fillId="12" borderId="0" xfId="0" applyNumberFormat="1" applyFont="1" applyFill="1" applyAlignment="1">
      <alignment horizontal="right"/>
    </xf>
    <xf numFmtId="0" fontId="6" fillId="12" borderId="0" xfId="1" applyFill="1"/>
    <xf numFmtId="164" fontId="7" fillId="12" borderId="0" xfId="0" applyNumberFormat="1" applyFont="1" applyFill="1" applyAlignment="1">
      <alignment wrapText="1"/>
    </xf>
    <xf numFmtId="0" fontId="11" fillId="13" borderId="0" xfId="0" applyFont="1" applyFill="1" applyAlignment="1">
      <alignment horizontal="center"/>
    </xf>
    <xf numFmtId="0" fontId="7" fillId="13" borderId="0" xfId="0" applyFont="1" applyFill="1"/>
    <xf numFmtId="0" fontId="7" fillId="13" borderId="0" xfId="0" applyFont="1" applyFill="1" applyAlignment="1">
      <alignment horizontal="center"/>
    </xf>
    <xf numFmtId="0" fontId="7" fillId="13" borderId="0" xfId="0" applyNumberFormat="1" applyFont="1" applyFill="1" applyAlignment="1">
      <alignment horizontal="right"/>
    </xf>
    <xf numFmtId="164" fontId="7" fillId="13" borderId="0" xfId="0" applyNumberFormat="1" applyFont="1" applyFill="1" applyAlignment="1">
      <alignment wrapText="1"/>
    </xf>
    <xf numFmtId="0" fontId="6" fillId="13" borderId="0" xfId="1" applyFill="1"/>
    <xf numFmtId="0" fontId="6" fillId="0" borderId="0" xfId="1" applyAlignment="1">
      <alignment horizontal="center"/>
    </xf>
    <xf numFmtId="0" fontId="11" fillId="14" borderId="0" xfId="0" applyFont="1" applyFill="1" applyAlignment="1">
      <alignment horizontal="center"/>
    </xf>
    <xf numFmtId="0" fontId="7" fillId="14" borderId="0" xfId="0" applyFont="1" applyFill="1"/>
    <xf numFmtId="0" fontId="7" fillId="14" borderId="0" xfId="0" applyFont="1" applyFill="1" applyAlignment="1">
      <alignment horizontal="center"/>
    </xf>
    <xf numFmtId="1" fontId="7" fillId="14" borderId="0" xfId="0" applyNumberFormat="1" applyFont="1" applyFill="1" applyAlignment="1">
      <alignment horizontal="right"/>
    </xf>
    <xf numFmtId="0" fontId="6" fillId="14" borderId="0" xfId="1" applyFill="1"/>
    <xf numFmtId="164" fontId="7" fillId="14" borderId="0" xfId="0" applyNumberFormat="1" applyFont="1" applyFill="1" applyAlignment="1">
      <alignment wrapText="1"/>
    </xf>
    <xf numFmtId="0" fontId="7" fillId="14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wrapText="1"/>
    </xf>
    <xf numFmtId="164" fontId="6" fillId="0" borderId="0" xfId="1" applyNumberFormat="1" applyFill="1" applyAlignment="1">
      <alignment wrapText="1"/>
    </xf>
    <xf numFmtId="0" fontId="8" fillId="0" borderId="0" xfId="0" applyFont="1" applyAlignment="1">
      <alignment horizontal="center"/>
    </xf>
    <xf numFmtId="0" fontId="8" fillId="14" borderId="0" xfId="0" applyFont="1" applyFill="1" applyAlignment="1">
      <alignment horizontal="center"/>
    </xf>
    <xf numFmtId="0" fontId="8" fillId="10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13" borderId="0" xfId="0" applyFont="1" applyFill="1" applyAlignment="1">
      <alignment horizontal="center"/>
    </xf>
    <xf numFmtId="164" fontId="8" fillId="0" borderId="0" xfId="0" applyNumberFormat="1" applyFont="1" applyFill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right" wrapText="1"/>
    </xf>
    <xf numFmtId="0" fontId="6" fillId="0" borderId="0" xfId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1" fontId="7" fillId="10" borderId="0" xfId="0" applyNumberFormat="1" applyFont="1" applyFill="1" applyAlignment="1">
      <alignment horizontal="right"/>
    </xf>
    <xf numFmtId="1" fontId="7" fillId="13" borderId="0" xfId="0" applyNumberFormat="1" applyFont="1" applyFill="1" applyAlignment="1">
      <alignment horizontal="right"/>
    </xf>
    <xf numFmtId="164" fontId="14" fillId="13" borderId="0" xfId="0" applyNumberFormat="1" applyFont="1" applyFill="1" applyAlignment="1">
      <alignment wrapText="1"/>
    </xf>
    <xf numFmtId="1" fontId="7" fillId="12" borderId="0" xfId="0" applyNumberFormat="1" applyFont="1" applyFill="1" applyAlignment="1">
      <alignment horizontal="right"/>
    </xf>
    <xf numFmtId="0" fontId="6" fillId="12" borderId="0" xfId="1" applyFill="1" applyAlignment="1">
      <alignment horizontal="center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64" fontId="7" fillId="0" borderId="0" xfId="0" applyNumberFormat="1" applyFont="1" applyFill="1" applyAlignment="1">
      <alignment horizontal="left" wrapText="1"/>
    </xf>
    <xf numFmtId="164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15">
    <dxf>
      <font>
        <strike val="0"/>
        <outline val="0"/>
        <shadow val="0"/>
        <u val="none"/>
        <vertAlign val="baseline"/>
        <sz val="12"/>
        <color theme="1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N79" totalsRowShown="0" headerRowDxfId="14" dataDxfId="13">
  <autoFilter ref="B4:N79" xr:uid="{00000000-0009-0000-0100-000001000000}"/>
  <sortState xmlns:xlrd2="http://schemas.microsoft.com/office/spreadsheetml/2017/richdata2" ref="B6:M58">
    <sortCondition ref="B5:B80"/>
  </sortState>
  <tableColumns count="13">
    <tableColumn id="2" xr3:uid="{00000000-0010-0000-0000-000002000000}" name="Name" dataDxfId="12"/>
    <tableColumn id="3" xr3:uid="{00000000-0010-0000-0000-000003000000}" name="Local" dataDxfId="11"/>
    <tableColumn id="1" xr3:uid="{00000000-0010-0000-0000-000001000000}" name="E-mail" dataDxfId="10"/>
    <tableColumn id="16" xr3:uid="{00000000-0010-0000-0000-000010000000}" name="Card No." dataDxfId="9"/>
    <tableColumn id="4" xr3:uid="{00000000-0010-0000-0000-000004000000}" name="May 19-20, 2009" dataDxfId="8"/>
    <tableColumn id="15" xr3:uid="{00000000-0010-0000-0000-00000F000000}" name="17-Aug-09" dataDxfId="7"/>
    <tableColumn id="5" xr3:uid="{00000000-0010-0000-0000-000005000000}" name="Aug 18-20, 2009" dataDxfId="6"/>
    <tableColumn id="6" xr3:uid="{00000000-0010-0000-0000-000006000000}" name="Nov 17-19, 2009" dataDxfId="5"/>
    <tableColumn id="9" xr3:uid="{00000000-0010-0000-0000-000009000000}" name="Mar 2-4, 2010" dataDxfId="4"/>
    <tableColumn id="7" xr3:uid="{00000000-0010-0000-0000-000007000000}" name="Feb 13-15, 2012" dataDxfId="3"/>
    <tableColumn id="10" xr3:uid="{00000000-0010-0000-0000-00000A000000}" name="Aug 12-14, 2013" dataDxfId="2"/>
    <tableColumn id="11" xr3:uid="{00000000-0010-0000-0000-00000B000000}" name="Oct 27-30, 2013" dataDxfId="1"/>
    <tableColumn id="12" xr3:uid="{00000000-0010-0000-0000-00000C000000}" name="Column6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k@qeidaho.com" TargetMode="External"/><Relationship Id="rId299" Type="http://schemas.openxmlformats.org/officeDocument/2006/relationships/hyperlink" Target="mailto:amanda@wiredleadership.net" TargetMode="External"/><Relationship Id="rId21" Type="http://schemas.openxmlformats.org/officeDocument/2006/relationships/hyperlink" Target="mailto:jyepez27@gmail.com" TargetMode="External"/><Relationship Id="rId63" Type="http://schemas.openxmlformats.org/officeDocument/2006/relationships/hyperlink" Target="mailto:local238jatc@gmail.com" TargetMode="External"/><Relationship Id="rId159" Type="http://schemas.openxmlformats.org/officeDocument/2006/relationships/hyperlink" Target="mailto:cbritt@allisonsmith.com" TargetMode="External"/><Relationship Id="rId324" Type="http://schemas.openxmlformats.org/officeDocument/2006/relationships/hyperlink" Target="mailto:gary@uteta.org" TargetMode="External"/><Relationship Id="rId366" Type="http://schemas.openxmlformats.org/officeDocument/2006/relationships/hyperlink" Target="mailto:jwatson@ntejatc.org" TargetMode="External"/><Relationship Id="rId170" Type="http://schemas.openxmlformats.org/officeDocument/2006/relationships/hyperlink" Target="mailto:mmunding@myrgroup.com" TargetMode="External"/><Relationship Id="rId226" Type="http://schemas.openxmlformats.org/officeDocument/2006/relationships/hyperlink" Target="mailto:kawozniak11@gmail.com" TargetMode="External"/><Relationship Id="rId268" Type="http://schemas.openxmlformats.org/officeDocument/2006/relationships/hyperlink" Target="mailto:kpohlman@nickleselectric.com" TargetMode="External"/><Relationship Id="rId32" Type="http://schemas.openxmlformats.org/officeDocument/2006/relationships/hyperlink" Target="mailto:stevelopez1969@yahoo.com" TargetMode="External"/><Relationship Id="rId74" Type="http://schemas.openxmlformats.org/officeDocument/2006/relationships/hyperlink" Target="mailto:jedrogers643@gmail.com" TargetMode="External"/><Relationship Id="rId128" Type="http://schemas.openxmlformats.org/officeDocument/2006/relationships/hyperlink" Target="mailto:sdslovacek@aol.com" TargetMode="External"/><Relationship Id="rId335" Type="http://schemas.openxmlformats.org/officeDocument/2006/relationships/hyperlink" Target="mailto:travislking@att.net" TargetMode="External"/><Relationship Id="rId377" Type="http://schemas.openxmlformats.org/officeDocument/2006/relationships/hyperlink" Target="mailto:awatkins@4standardelectric.com" TargetMode="External"/><Relationship Id="rId5" Type="http://schemas.openxmlformats.org/officeDocument/2006/relationships/hyperlink" Target="mailto:henderson527@hotmail.com" TargetMode="External"/><Relationship Id="rId181" Type="http://schemas.openxmlformats.org/officeDocument/2006/relationships/hyperlink" Target="mailto:jbradley@esboulos.com" TargetMode="External"/><Relationship Id="rId237" Type="http://schemas.openxmlformats.org/officeDocument/2006/relationships/hyperlink" Target="mailto:cbrown@procallighting.com" TargetMode="External"/><Relationship Id="rId279" Type="http://schemas.openxmlformats.org/officeDocument/2006/relationships/hyperlink" Target="mailto:larry@ibew668.org" TargetMode="External"/><Relationship Id="rId43" Type="http://schemas.openxmlformats.org/officeDocument/2006/relationships/hyperlink" Target="mailto:david_gonzales@ibew.org" TargetMode="External"/><Relationship Id="rId139" Type="http://schemas.openxmlformats.org/officeDocument/2006/relationships/hyperlink" Target="mailto:bart223@comcast.net" TargetMode="External"/><Relationship Id="rId290" Type="http://schemas.openxmlformats.org/officeDocument/2006/relationships/hyperlink" Target="mailto:d.alva@inlandempirejatc.org" TargetMode="External"/><Relationship Id="rId304" Type="http://schemas.openxmlformats.org/officeDocument/2006/relationships/hyperlink" Target="mailto:ken.nash@gmail.com" TargetMode="External"/><Relationship Id="rId346" Type="http://schemas.openxmlformats.org/officeDocument/2006/relationships/hyperlink" Target="mailto:davidbushsob@gmail.com" TargetMode="External"/><Relationship Id="rId388" Type="http://schemas.openxmlformats.org/officeDocument/2006/relationships/hyperlink" Target="mailto:grogers@nantze.com" TargetMode="External"/><Relationship Id="rId85" Type="http://schemas.openxmlformats.org/officeDocument/2006/relationships/hyperlink" Target="mailto:claytonjamesfitzgerald@gmail.com" TargetMode="External"/><Relationship Id="rId150" Type="http://schemas.openxmlformats.org/officeDocument/2006/relationships/hyperlink" Target="mailto:pmeyer@tejatc.org" TargetMode="External"/><Relationship Id="rId192" Type="http://schemas.openxmlformats.org/officeDocument/2006/relationships/hyperlink" Target="mailto:ddelaney@abcosouth.com" TargetMode="External"/><Relationship Id="rId206" Type="http://schemas.openxmlformats.org/officeDocument/2006/relationships/hyperlink" Target="mailto:kmckamey@besco.com" TargetMode="External"/><Relationship Id="rId248" Type="http://schemas.openxmlformats.org/officeDocument/2006/relationships/hyperlink" Target="mailto:bbenton@mineca.org" TargetMode="External"/><Relationship Id="rId12" Type="http://schemas.openxmlformats.org/officeDocument/2006/relationships/hyperlink" Target="mailto:kklitzke@e2esummit.com" TargetMode="External"/><Relationship Id="rId108" Type="http://schemas.openxmlformats.org/officeDocument/2006/relationships/hyperlink" Target="mailto:trey@emselectric.com" TargetMode="External"/><Relationship Id="rId315" Type="http://schemas.openxmlformats.org/officeDocument/2006/relationships/hyperlink" Target="mailto:trusievitzn@gmail.com" TargetMode="External"/><Relationship Id="rId357" Type="http://schemas.openxmlformats.org/officeDocument/2006/relationships/hyperlink" Target="mailto:bosborn@401jatc.org" TargetMode="External"/><Relationship Id="rId54" Type="http://schemas.openxmlformats.org/officeDocument/2006/relationships/hyperlink" Target="mailto:pbrowning@rosendin.com" TargetMode="External"/><Relationship Id="rId96" Type="http://schemas.openxmlformats.org/officeDocument/2006/relationships/hyperlink" Target="mailto:tmoran@wjbe.com" TargetMode="External"/><Relationship Id="rId161" Type="http://schemas.openxmlformats.org/officeDocument/2006/relationships/hyperlink" Target="mailto:lcjatc@hotmail.com" TargetMode="External"/><Relationship Id="rId217" Type="http://schemas.openxmlformats.org/officeDocument/2006/relationships/hyperlink" Target="mailto:bsmith@lawsonelectric.com" TargetMode="External"/><Relationship Id="rId259" Type="http://schemas.openxmlformats.org/officeDocument/2006/relationships/hyperlink" Target="mailto:rguthrie@electricaltc.org" TargetMode="External"/><Relationship Id="rId23" Type="http://schemas.openxmlformats.org/officeDocument/2006/relationships/hyperlink" Target="mailto:ezalez@gmail.com" TargetMode="External"/><Relationship Id="rId119" Type="http://schemas.openxmlformats.org/officeDocument/2006/relationships/hyperlink" Target="mailto:dana.young@ibew490.org" TargetMode="External"/><Relationship Id="rId270" Type="http://schemas.openxmlformats.org/officeDocument/2006/relationships/hyperlink" Target="mailto:arolfe@loujatc.com" TargetMode="External"/><Relationship Id="rId326" Type="http://schemas.openxmlformats.org/officeDocument/2006/relationships/hyperlink" Target="mailto:rbutler@skyline.us" TargetMode="External"/><Relationship Id="rId65" Type="http://schemas.openxmlformats.org/officeDocument/2006/relationships/hyperlink" Target="mailto:csolomon@woejatc.org" TargetMode="External"/><Relationship Id="rId130" Type="http://schemas.openxmlformats.org/officeDocument/2006/relationships/hyperlink" Target="mailto:rhumphries@ibewlocal666.com" TargetMode="External"/><Relationship Id="rId368" Type="http://schemas.openxmlformats.org/officeDocument/2006/relationships/hyperlink" Target="mailto:rwilkinson@ibewlocal26.org" TargetMode="External"/><Relationship Id="rId172" Type="http://schemas.openxmlformats.org/officeDocument/2006/relationships/hyperlink" Target="mailto:marshall@onealelectric.com" TargetMode="External"/><Relationship Id="rId228" Type="http://schemas.openxmlformats.org/officeDocument/2006/relationships/hyperlink" Target="mailto:rsross33@hotmail.com" TargetMode="External"/><Relationship Id="rId281" Type="http://schemas.openxmlformats.org/officeDocument/2006/relationships/hyperlink" Target="mailto:tturek@mplsjatc.org" TargetMode="External"/><Relationship Id="rId337" Type="http://schemas.openxmlformats.org/officeDocument/2006/relationships/hyperlink" Target="mailto:bp179@yahoo.com" TargetMode="External"/><Relationship Id="rId34" Type="http://schemas.openxmlformats.org/officeDocument/2006/relationships/hyperlink" Target="mailto:mlundegreen@ibew602.org" TargetMode="External"/><Relationship Id="rId76" Type="http://schemas.openxmlformats.org/officeDocument/2006/relationships/hyperlink" Target="mailto:smorgan1516@yahoo.com" TargetMode="External"/><Relationship Id="rId141" Type="http://schemas.openxmlformats.org/officeDocument/2006/relationships/hyperlink" Target="mailto:mcorona@cdi-tech.net" TargetMode="External"/><Relationship Id="rId379" Type="http://schemas.openxmlformats.org/officeDocument/2006/relationships/hyperlink" Target="mailto:anderson.tree.ac@gmail.com" TargetMode="External"/><Relationship Id="rId7" Type="http://schemas.openxmlformats.org/officeDocument/2006/relationships/hyperlink" Target="mailto:stephenm333@yahoo.com" TargetMode="External"/><Relationship Id="rId183" Type="http://schemas.openxmlformats.org/officeDocument/2006/relationships/hyperlink" Target="mailto:alec@atmelectricnv.com" TargetMode="External"/><Relationship Id="rId239" Type="http://schemas.openxmlformats.org/officeDocument/2006/relationships/hyperlink" Target="mailto:jimmoore@buffaloelectric.net" TargetMode="External"/><Relationship Id="rId390" Type="http://schemas.openxmlformats.org/officeDocument/2006/relationships/hyperlink" Target="mailto:javiers@ibew570.org" TargetMode="External"/><Relationship Id="rId250" Type="http://schemas.openxmlformats.org/officeDocument/2006/relationships/hyperlink" Target="mailto:beau.burton@detroiteitc.org" TargetMode="External"/><Relationship Id="rId292" Type="http://schemas.openxmlformats.org/officeDocument/2006/relationships/hyperlink" Target="mailto:ghdial@lanl.gov" TargetMode="External"/><Relationship Id="rId306" Type="http://schemas.openxmlformats.org/officeDocument/2006/relationships/hyperlink" Target="mailto:mika@dswhawaii.com" TargetMode="External"/><Relationship Id="rId45" Type="http://schemas.openxmlformats.org/officeDocument/2006/relationships/hyperlink" Target="mailto:jkomarmy@aol.com" TargetMode="External"/><Relationship Id="rId87" Type="http://schemas.openxmlformats.org/officeDocument/2006/relationships/hyperlink" Target="mailto:tyler_011houser_22@yahoo.com" TargetMode="External"/><Relationship Id="rId110" Type="http://schemas.openxmlformats.org/officeDocument/2006/relationships/hyperlink" Target="mailto:vella_danny@yahoo.com" TargetMode="External"/><Relationship Id="rId348" Type="http://schemas.openxmlformats.org/officeDocument/2006/relationships/hyperlink" Target="mailto:josh@uteta.org" TargetMode="External"/><Relationship Id="rId152" Type="http://schemas.openxmlformats.org/officeDocument/2006/relationships/hyperlink" Target="mailto:sswafford@oesco.com" TargetMode="External"/><Relationship Id="rId194" Type="http://schemas.openxmlformats.org/officeDocument/2006/relationships/hyperlink" Target="mailto:kenfrisbeetd@gmail.com" TargetMode="External"/><Relationship Id="rId208" Type="http://schemas.openxmlformats.org/officeDocument/2006/relationships/hyperlink" Target="mailto:notomarcus@gmail.com" TargetMode="External"/><Relationship Id="rId261" Type="http://schemas.openxmlformats.org/officeDocument/2006/relationships/hyperlink" Target="mailto:pholum@mplsjatc.org" TargetMode="External"/><Relationship Id="rId14" Type="http://schemas.openxmlformats.org/officeDocument/2006/relationships/hyperlink" Target="mailto:rbuntjer@earnwhileyoulearn.org" TargetMode="External"/><Relationship Id="rId56" Type="http://schemas.openxmlformats.org/officeDocument/2006/relationships/hyperlink" Target="mailto:joeymoore238@yahoo.com" TargetMode="External"/><Relationship Id="rId317" Type="http://schemas.openxmlformats.org/officeDocument/2006/relationships/hyperlink" Target="mailto:bob_urquhart@cei.com" TargetMode="External"/><Relationship Id="rId359" Type="http://schemas.openxmlformats.org/officeDocument/2006/relationships/hyperlink" Target="mailto:ace@uteta.org" TargetMode="External"/><Relationship Id="rId98" Type="http://schemas.openxmlformats.org/officeDocument/2006/relationships/hyperlink" Target="mailto:mapplebey@ibew131.com" TargetMode="External"/><Relationship Id="rId121" Type="http://schemas.openxmlformats.org/officeDocument/2006/relationships/hyperlink" Target="mailto:tobyjdavis@yahoo.com" TargetMode="External"/><Relationship Id="rId163" Type="http://schemas.openxmlformats.org/officeDocument/2006/relationships/hyperlink" Target="mailto:ahenderson@ibew82.org" TargetMode="External"/><Relationship Id="rId219" Type="http://schemas.openxmlformats.org/officeDocument/2006/relationships/hyperlink" Target="mailto:kirby@youngelectric.net" TargetMode="External"/><Relationship Id="rId370" Type="http://schemas.openxmlformats.org/officeDocument/2006/relationships/hyperlink" Target="mailto:jonathan_murray@ibew520.org" TargetMode="External"/><Relationship Id="rId230" Type="http://schemas.openxmlformats.org/officeDocument/2006/relationships/hyperlink" Target="mailto:robert.gonzalez@giantpowercomm.com" TargetMode="External"/><Relationship Id="rId25" Type="http://schemas.openxmlformats.org/officeDocument/2006/relationships/hyperlink" Target="mailto:mmcgrady@nietc.org" TargetMode="External"/><Relationship Id="rId67" Type="http://schemas.openxmlformats.org/officeDocument/2006/relationships/hyperlink" Target="mailto:mdelectricvegas@gmail.com" TargetMode="External"/><Relationship Id="rId272" Type="http://schemas.openxmlformats.org/officeDocument/2006/relationships/hyperlink" Target="mailto:dereksantalucia@ibew42.com" TargetMode="External"/><Relationship Id="rId328" Type="http://schemas.openxmlformats.org/officeDocument/2006/relationships/hyperlink" Target="mailto:zachary.casutt@necanet.org" TargetMode="External"/><Relationship Id="rId132" Type="http://schemas.openxmlformats.org/officeDocument/2006/relationships/hyperlink" Target="mailto:cortega@elkelectric.com" TargetMode="External"/><Relationship Id="rId174" Type="http://schemas.openxmlformats.org/officeDocument/2006/relationships/hyperlink" Target="mailto:jturner@commonwealthelectric.com" TargetMode="External"/><Relationship Id="rId381" Type="http://schemas.openxmlformats.org/officeDocument/2006/relationships/hyperlink" Target="mailto:rjdondorf@aol.com" TargetMode="External"/><Relationship Id="rId241" Type="http://schemas.openxmlformats.org/officeDocument/2006/relationships/hyperlink" Target="mailto:balbaca328@outlook.com" TargetMode="External"/><Relationship Id="rId36" Type="http://schemas.openxmlformats.org/officeDocument/2006/relationships/hyperlink" Target="mailto:carrancodavid@yahoo.com" TargetMode="External"/><Relationship Id="rId283" Type="http://schemas.openxmlformats.org/officeDocument/2006/relationships/hyperlink" Target="mailto:casey.yarberry@bandkelectric.com" TargetMode="External"/><Relationship Id="rId339" Type="http://schemas.openxmlformats.org/officeDocument/2006/relationships/hyperlink" Target="mailto:brandon@tec-electric.com" TargetMode="External"/><Relationship Id="rId78" Type="http://schemas.openxmlformats.org/officeDocument/2006/relationships/hyperlink" Target="mailto:kprosperie@sbcglobal.net" TargetMode="External"/><Relationship Id="rId101" Type="http://schemas.openxmlformats.org/officeDocument/2006/relationships/hyperlink" Target="mailto:mlong@actioncontractors.com" TargetMode="External"/><Relationship Id="rId143" Type="http://schemas.openxmlformats.org/officeDocument/2006/relationships/hyperlink" Target="mailto:brian.hinde@rlgbuilds.com" TargetMode="External"/><Relationship Id="rId185" Type="http://schemas.openxmlformats.org/officeDocument/2006/relationships/hyperlink" Target="mailto:thomasf@norcal-jatc.com" TargetMode="External"/><Relationship Id="rId350" Type="http://schemas.openxmlformats.org/officeDocument/2006/relationships/hyperlink" Target="mailto:mike_grant@ibew520.org" TargetMode="External"/><Relationship Id="rId9" Type="http://schemas.openxmlformats.org/officeDocument/2006/relationships/hyperlink" Target="mailto:edgar.ibew379@gmail.com" TargetMode="External"/><Relationship Id="rId210" Type="http://schemas.openxmlformats.org/officeDocument/2006/relationships/hyperlink" Target="mailto:brianmrosser@gmail.com" TargetMode="External"/><Relationship Id="rId392" Type="http://schemas.openxmlformats.org/officeDocument/2006/relationships/printerSettings" Target="../printerSettings/printerSettings2.bin"/><Relationship Id="rId252" Type="http://schemas.openxmlformats.org/officeDocument/2006/relationships/hyperlink" Target="mailto:shredhead1@hotmail.com" TargetMode="External"/><Relationship Id="rId294" Type="http://schemas.openxmlformats.org/officeDocument/2006/relationships/hyperlink" Target="mailto:j.floth@ieetc.org" TargetMode="External"/><Relationship Id="rId308" Type="http://schemas.openxmlformats.org/officeDocument/2006/relationships/hyperlink" Target="mailto:ssaucier@esboulos.com" TargetMode="External"/><Relationship Id="rId47" Type="http://schemas.openxmlformats.org/officeDocument/2006/relationships/hyperlink" Target="mailto:cstewart@woejatc.org" TargetMode="External"/><Relationship Id="rId89" Type="http://schemas.openxmlformats.org/officeDocument/2006/relationships/hyperlink" Target="mailto:rbarber@banddindustries.com" TargetMode="External"/><Relationship Id="rId112" Type="http://schemas.openxmlformats.org/officeDocument/2006/relationships/hyperlink" Target="mailto:wschuck@rmfnooter.com" TargetMode="External"/><Relationship Id="rId154" Type="http://schemas.openxmlformats.org/officeDocument/2006/relationships/hyperlink" Target="mailto:Gdix@hrjatc.org" TargetMode="External"/><Relationship Id="rId361" Type="http://schemas.openxmlformats.org/officeDocument/2006/relationships/hyperlink" Target="mailto:jstark@sdett.org" TargetMode="External"/><Relationship Id="rId196" Type="http://schemas.openxmlformats.org/officeDocument/2006/relationships/hyperlink" Target="mailto:eugene@ibew700.com" TargetMode="External"/><Relationship Id="rId200" Type="http://schemas.openxmlformats.org/officeDocument/2006/relationships/hyperlink" Target="mailto:james@ibew700.com" TargetMode="External"/><Relationship Id="rId382" Type="http://schemas.openxmlformats.org/officeDocument/2006/relationships/hyperlink" Target="mailto:dfawcett@nantze.com" TargetMode="External"/><Relationship Id="rId16" Type="http://schemas.openxmlformats.org/officeDocument/2006/relationships/hyperlink" Target="mailto:greensolar@cox.net" TargetMode="External"/><Relationship Id="rId221" Type="http://schemas.openxmlformats.org/officeDocument/2006/relationships/hyperlink" Target="mailto:sparky4292001@yahoo.com" TargetMode="External"/><Relationship Id="rId242" Type="http://schemas.openxmlformats.org/officeDocument/2006/relationships/hyperlink" Target="mailto:jalley914@gmail.com" TargetMode="External"/><Relationship Id="rId263" Type="http://schemas.openxmlformats.org/officeDocument/2006/relationships/hyperlink" Target="mailto:jkjome@mplsjatc.org" TargetMode="External"/><Relationship Id="rId284" Type="http://schemas.openxmlformats.org/officeDocument/2006/relationships/hyperlink" Target="mailto:charles_mckinney@ibew.org" TargetMode="External"/><Relationship Id="rId319" Type="http://schemas.openxmlformats.org/officeDocument/2006/relationships/hyperlink" Target="mailto:W@" TargetMode="External"/><Relationship Id="rId37" Type="http://schemas.openxmlformats.org/officeDocument/2006/relationships/hyperlink" Target="mailto:owensbyjatc@gmail.com" TargetMode="External"/><Relationship Id="rId58" Type="http://schemas.openxmlformats.org/officeDocument/2006/relationships/hyperlink" Target="mailto:j_leut@yahoo.com" TargetMode="External"/><Relationship Id="rId79" Type="http://schemas.openxmlformats.org/officeDocument/2006/relationships/hyperlink" Target="mailto:chrisc@banddindustries.com" TargetMode="External"/><Relationship Id="rId102" Type="http://schemas.openxmlformats.org/officeDocument/2006/relationships/hyperlink" Target="mailto:chris.hugheselectric@gmail.com" TargetMode="External"/><Relationship Id="rId123" Type="http://schemas.openxmlformats.org/officeDocument/2006/relationships/hyperlink" Target="mailto:nathanbw@live.com" TargetMode="External"/><Relationship Id="rId144" Type="http://schemas.openxmlformats.org/officeDocument/2006/relationships/hyperlink" Target="mailto:jmurphy@sierraelec.net" TargetMode="External"/><Relationship Id="rId330" Type="http://schemas.openxmlformats.org/officeDocument/2006/relationships/hyperlink" Target="mailto:gregory.dillon82@gmail.com" TargetMode="External"/><Relationship Id="rId90" Type="http://schemas.openxmlformats.org/officeDocument/2006/relationships/hyperlink" Target="mailto:sdenn@ibewlu60.org" TargetMode="External"/><Relationship Id="rId165" Type="http://schemas.openxmlformats.org/officeDocument/2006/relationships/hyperlink" Target="mailto:ed@swidjatc.org" TargetMode="External"/><Relationship Id="rId186" Type="http://schemas.openxmlformats.org/officeDocument/2006/relationships/hyperlink" Target="mailto:chrisc@norcal-jatc.com" TargetMode="External"/><Relationship Id="rId351" Type="http://schemas.openxmlformats.org/officeDocument/2006/relationships/hyperlink" Target="mailto:rhardi62185@gmail.com" TargetMode="External"/><Relationship Id="rId372" Type="http://schemas.openxmlformats.org/officeDocument/2006/relationships/hyperlink" Target="mailto:sbetz@401jatc.org" TargetMode="External"/><Relationship Id="rId211" Type="http://schemas.openxmlformats.org/officeDocument/2006/relationships/hyperlink" Target="mailto:gowens@triad-elec.com" TargetMode="External"/><Relationship Id="rId232" Type="http://schemas.openxmlformats.org/officeDocument/2006/relationships/hyperlink" Target="mailto:dmcdaniel@ibew379.org" TargetMode="External"/><Relationship Id="rId253" Type="http://schemas.openxmlformats.org/officeDocument/2006/relationships/hyperlink" Target="mailto:rconaghan@etajax.org" TargetMode="External"/><Relationship Id="rId274" Type="http://schemas.openxmlformats.org/officeDocument/2006/relationships/hyperlink" Target="mailto:eldmlone@gmail.com" TargetMode="External"/><Relationship Id="rId295" Type="http://schemas.openxmlformats.org/officeDocument/2006/relationships/hyperlink" Target="mailto:paul_gigliotti@cei.com" TargetMode="External"/><Relationship Id="rId309" Type="http://schemas.openxmlformats.org/officeDocument/2006/relationships/hyperlink" Target="mailto:jonschlaman@gmail.com" TargetMode="External"/><Relationship Id="rId27" Type="http://schemas.openxmlformats.org/officeDocument/2006/relationships/hyperlink" Target="mailto:timspeno@e2esummit.com" TargetMode="External"/><Relationship Id="rId48" Type="http://schemas.openxmlformats.org/officeDocument/2006/relationships/hyperlink" Target="mailto:ajgonzalesiii@msn.com" TargetMode="External"/><Relationship Id="rId69" Type="http://schemas.openxmlformats.org/officeDocument/2006/relationships/hyperlink" Target="mailto:dwayne.pique@bigstateelectric.com" TargetMode="External"/><Relationship Id="rId113" Type="http://schemas.openxmlformats.org/officeDocument/2006/relationships/hyperlink" Target="mailto:bcrumbacher@dickeyelectric.com" TargetMode="External"/><Relationship Id="rId134" Type="http://schemas.openxmlformats.org/officeDocument/2006/relationships/hyperlink" Target="mailto:tjlocal8@aol.com" TargetMode="External"/><Relationship Id="rId320" Type="http://schemas.openxmlformats.org/officeDocument/2006/relationships/hyperlink" Target="mailto:brad.wellsibew495@gmail.com" TargetMode="External"/><Relationship Id="rId80" Type="http://schemas.openxmlformats.org/officeDocument/2006/relationships/hyperlink" Target="mailto:gab5836@aol.com" TargetMode="External"/><Relationship Id="rId155" Type="http://schemas.openxmlformats.org/officeDocument/2006/relationships/hyperlink" Target="mailto:mica.ashmore@goalterman.com" TargetMode="External"/><Relationship Id="rId176" Type="http://schemas.openxmlformats.org/officeDocument/2006/relationships/hyperlink" Target="mailto:john.fultz@pritchardelectric.com" TargetMode="External"/><Relationship Id="rId197" Type="http://schemas.openxmlformats.org/officeDocument/2006/relationships/hyperlink" Target="mailto:george.chitwood@yahoo.com" TargetMode="External"/><Relationship Id="rId341" Type="http://schemas.openxmlformats.org/officeDocument/2006/relationships/hyperlink" Target="mailto:bruce.vassallo@oconnellelectric.com" TargetMode="External"/><Relationship Id="rId362" Type="http://schemas.openxmlformats.org/officeDocument/2006/relationships/hyperlink" Target="mailto:johnwstevens@emcor.net" TargetMode="External"/><Relationship Id="rId383" Type="http://schemas.openxmlformats.org/officeDocument/2006/relationships/hyperlink" Target="mailto:jgeorge@nantze.com" TargetMode="External"/><Relationship Id="rId201" Type="http://schemas.openxmlformats.org/officeDocument/2006/relationships/hyperlink" Target="mailto:kevinsmith.L436@yahoo.com" TargetMode="External"/><Relationship Id="rId222" Type="http://schemas.openxmlformats.org/officeDocument/2006/relationships/hyperlink" Target="mailto:drich13285@aol.com" TargetMode="External"/><Relationship Id="rId243" Type="http://schemas.openxmlformats.org/officeDocument/2006/relationships/hyperlink" Target="mailto:konadaze1990@yahoo.com" TargetMode="External"/><Relationship Id="rId264" Type="http://schemas.openxmlformats.org/officeDocument/2006/relationships/hyperlink" Target="mailto:tcmcc640@gmail.com" TargetMode="External"/><Relationship Id="rId285" Type="http://schemas.openxmlformats.org/officeDocument/2006/relationships/hyperlink" Target="mailto:jdick2007@gmail.com" TargetMode="External"/><Relationship Id="rId17" Type="http://schemas.openxmlformats.org/officeDocument/2006/relationships/hyperlink" Target="mailto:aallen67@gmail.com" TargetMode="External"/><Relationship Id="rId38" Type="http://schemas.openxmlformats.org/officeDocument/2006/relationships/hyperlink" Target="mailto:ebarros@cdm.edu" TargetMode="External"/><Relationship Id="rId59" Type="http://schemas.openxmlformats.org/officeDocument/2006/relationships/hyperlink" Target="mailto:joecrack85@yahoo.com" TargetMode="External"/><Relationship Id="rId103" Type="http://schemas.openxmlformats.org/officeDocument/2006/relationships/hyperlink" Target="mailto:josh@emselectric.com" TargetMode="External"/><Relationship Id="rId124" Type="http://schemas.openxmlformats.org/officeDocument/2006/relationships/hyperlink" Target="mailto:dvansickle@etajax.org" TargetMode="External"/><Relationship Id="rId310" Type="http://schemas.openxmlformats.org/officeDocument/2006/relationships/hyperlink" Target="mailto:slovak.lou@gmail.com" TargetMode="External"/><Relationship Id="rId70" Type="http://schemas.openxmlformats.org/officeDocument/2006/relationships/hyperlink" Target="mailto:brent.ritter@bigstateelectric.com" TargetMode="External"/><Relationship Id="rId91" Type="http://schemas.openxmlformats.org/officeDocument/2006/relationships/hyperlink" Target="mailto:jowiley479@yahoo.com" TargetMode="External"/><Relationship Id="rId145" Type="http://schemas.openxmlformats.org/officeDocument/2006/relationships/hyperlink" Target="mailto:arogers@sprigelectric.com" TargetMode="External"/><Relationship Id="rId166" Type="http://schemas.openxmlformats.org/officeDocument/2006/relationships/hyperlink" Target="mailto:tking@cecco.com" TargetMode="External"/><Relationship Id="rId187" Type="http://schemas.openxmlformats.org/officeDocument/2006/relationships/hyperlink" Target="mailto:kentelliott1779@yahoo.com" TargetMode="External"/><Relationship Id="rId331" Type="http://schemas.openxmlformats.org/officeDocument/2006/relationships/hyperlink" Target="mailto:jdoucet@oesco.com" TargetMode="External"/><Relationship Id="rId352" Type="http://schemas.openxmlformats.org/officeDocument/2006/relationships/hyperlink" Target="mailto:david@428jatc.org" TargetMode="External"/><Relationship Id="rId373" Type="http://schemas.openxmlformats.org/officeDocument/2006/relationships/hyperlink" Target="mailto:bbray@ibew602.org" TargetMode="External"/><Relationship Id="rId1" Type="http://schemas.openxmlformats.org/officeDocument/2006/relationships/hyperlink" Target="mailto:jrandall@ibew640.com" TargetMode="External"/><Relationship Id="rId212" Type="http://schemas.openxmlformats.org/officeDocument/2006/relationships/hyperlink" Target="mailto:ewright@nabcoelectric.com" TargetMode="External"/><Relationship Id="rId233" Type="http://schemas.openxmlformats.org/officeDocument/2006/relationships/hyperlink" Target="mailto:kevin@fergusonec.com" TargetMode="External"/><Relationship Id="rId254" Type="http://schemas.openxmlformats.org/officeDocument/2006/relationships/hyperlink" Target="mailto:mconover@rochesterjatc.org" TargetMode="External"/><Relationship Id="rId28" Type="http://schemas.openxmlformats.org/officeDocument/2006/relationships/hyperlink" Target="mailto:jared@mgeunderground.com" TargetMode="External"/><Relationship Id="rId49" Type="http://schemas.openxmlformats.org/officeDocument/2006/relationships/hyperlink" Target="mailto:smayor719@yahoo.com" TargetMode="External"/><Relationship Id="rId114" Type="http://schemas.openxmlformats.org/officeDocument/2006/relationships/hyperlink" Target="mailto:jvarela@ibew583.com" TargetMode="External"/><Relationship Id="rId275" Type="http://schemas.openxmlformats.org/officeDocument/2006/relationships/hyperlink" Target="mailto:scsellers68@yahoo.com" TargetMode="External"/><Relationship Id="rId296" Type="http://schemas.openxmlformats.org/officeDocument/2006/relationships/hyperlink" Target="mailto:hamiltonchris111482@gmail.com" TargetMode="External"/><Relationship Id="rId300" Type="http://schemas.openxmlformats.org/officeDocument/2006/relationships/hyperlink" Target="mailto:jerry@archiableelectric.com" TargetMode="External"/><Relationship Id="rId60" Type="http://schemas.openxmlformats.org/officeDocument/2006/relationships/hyperlink" Target="mailto:sm.ibew1141@gmail.com" TargetMode="External"/><Relationship Id="rId81" Type="http://schemas.openxmlformats.org/officeDocument/2006/relationships/hyperlink" Target="mailto:jmiller479@sbcglobal.net" TargetMode="External"/><Relationship Id="rId135" Type="http://schemas.openxmlformats.org/officeDocument/2006/relationships/hyperlink" Target="mailto:jonpaulwolfe29@gmail.com" TargetMode="External"/><Relationship Id="rId156" Type="http://schemas.openxmlformats.org/officeDocument/2006/relationships/hyperlink" Target="mailto:jhamel@tejatc.org" TargetMode="External"/><Relationship Id="rId177" Type="http://schemas.openxmlformats.org/officeDocument/2006/relationships/hyperlink" Target="mailto:agoltsos@yahoo.com" TargetMode="External"/><Relationship Id="rId198" Type="http://schemas.openxmlformats.org/officeDocument/2006/relationships/hyperlink" Target="mailto:shelton@ibew295.org" TargetMode="External"/><Relationship Id="rId321" Type="http://schemas.openxmlformats.org/officeDocument/2006/relationships/hyperlink" Target="mailto:cassy.anderson@necanet.org" TargetMode="External"/><Relationship Id="rId342" Type="http://schemas.openxmlformats.org/officeDocument/2006/relationships/hyperlink" Target="mailto:tina@carolinaseti.com" TargetMode="External"/><Relationship Id="rId363" Type="http://schemas.openxmlformats.org/officeDocument/2006/relationships/hyperlink" Target="mailto:danny@nmjatc.org" TargetMode="External"/><Relationship Id="rId384" Type="http://schemas.openxmlformats.org/officeDocument/2006/relationships/hyperlink" Target="mailto:nick.guasco@carter-electric.com" TargetMode="External"/><Relationship Id="rId202" Type="http://schemas.openxmlformats.org/officeDocument/2006/relationships/hyperlink" Target="mailto:vsaylors_lu1516@yahoo.com" TargetMode="External"/><Relationship Id="rId223" Type="http://schemas.openxmlformats.org/officeDocument/2006/relationships/hyperlink" Target="mailto:crennison@ibewlocal816.org" TargetMode="External"/><Relationship Id="rId244" Type="http://schemas.openxmlformats.org/officeDocument/2006/relationships/hyperlink" Target="mailto:robert@heft1186.org" TargetMode="External"/><Relationship Id="rId18" Type="http://schemas.openxmlformats.org/officeDocument/2006/relationships/hyperlink" Target="mailto:trainingdirector@sotxjatc.org" TargetMode="External"/><Relationship Id="rId39" Type="http://schemas.openxmlformats.org/officeDocument/2006/relationships/hyperlink" Target="mailto:rejsalazarjr@yahoo.com" TargetMode="External"/><Relationship Id="rId265" Type="http://schemas.openxmlformats.org/officeDocument/2006/relationships/hyperlink" Target="mailto:matt@thompsonelectric.com" TargetMode="External"/><Relationship Id="rId286" Type="http://schemas.openxmlformats.org/officeDocument/2006/relationships/hyperlink" Target="mailto:rgarcia@besco.com" TargetMode="External"/><Relationship Id="rId50" Type="http://schemas.openxmlformats.org/officeDocument/2006/relationships/hyperlink" Target="mailto:rodney@nmjatc.org" TargetMode="External"/><Relationship Id="rId104" Type="http://schemas.openxmlformats.org/officeDocument/2006/relationships/hyperlink" Target="mailto:charlie.ibew238@gmail.com" TargetMode="External"/><Relationship Id="rId125" Type="http://schemas.openxmlformats.org/officeDocument/2006/relationships/hyperlink" Target="mailto:darin@tampajatc.org" TargetMode="External"/><Relationship Id="rId146" Type="http://schemas.openxmlformats.org/officeDocument/2006/relationships/hyperlink" Target="mailto:higgins.n@sbcglobal.net" TargetMode="External"/><Relationship Id="rId167" Type="http://schemas.openxmlformats.org/officeDocument/2006/relationships/hyperlink" Target="mailto:jkopp@cecco.com" TargetMode="External"/><Relationship Id="rId188" Type="http://schemas.openxmlformats.org/officeDocument/2006/relationships/hyperlink" Target="mailto:ganeca.wayne@aol.com" TargetMode="External"/><Relationship Id="rId311" Type="http://schemas.openxmlformats.org/officeDocument/2006/relationships/hyperlink" Target="mailto:redbeard1968@gmail.com" TargetMode="External"/><Relationship Id="rId332" Type="http://schemas.openxmlformats.org/officeDocument/2006/relationships/hyperlink" Target="mailto:fellowsjim28@yahoo.com" TargetMode="External"/><Relationship Id="rId353" Type="http://schemas.openxmlformats.org/officeDocument/2006/relationships/hyperlink" Target="mailto:ted.j@tulsajatc.org" TargetMode="External"/><Relationship Id="rId374" Type="http://schemas.openxmlformats.org/officeDocument/2006/relationships/hyperlink" Target="mailto:aarontm23@gmail.com" TargetMode="External"/><Relationship Id="rId71" Type="http://schemas.openxmlformats.org/officeDocument/2006/relationships/hyperlink" Target="mailto:gsemanko@yahoo.com" TargetMode="External"/><Relationship Id="rId92" Type="http://schemas.openxmlformats.org/officeDocument/2006/relationships/hyperlink" Target="mailto:jtalbott@ibew275.org" TargetMode="External"/><Relationship Id="rId213" Type="http://schemas.openxmlformats.org/officeDocument/2006/relationships/hyperlink" Target="mailto:drs.orjatc@gmail.com" TargetMode="External"/><Relationship Id="rId234" Type="http://schemas.openxmlformats.org/officeDocument/2006/relationships/hyperlink" Target="mailto:Chris_darley@cei.com" TargetMode="External"/><Relationship Id="rId2" Type="http://schemas.openxmlformats.org/officeDocument/2006/relationships/hyperlink" Target="mailto:ed.parra@ymail.com" TargetMode="External"/><Relationship Id="rId29" Type="http://schemas.openxmlformats.org/officeDocument/2006/relationships/hyperlink" Target="mailto:aksl1979@gmail.com" TargetMode="External"/><Relationship Id="rId255" Type="http://schemas.openxmlformats.org/officeDocument/2006/relationships/hyperlink" Target="mailto:jcurtright@mecojax.com" TargetMode="External"/><Relationship Id="rId276" Type="http://schemas.openxmlformats.org/officeDocument/2006/relationships/hyperlink" Target="mailto:sherbournen@gmail.com" TargetMode="External"/><Relationship Id="rId297" Type="http://schemas.openxmlformats.org/officeDocument/2006/relationships/hyperlink" Target="mailto:nharris@pwrplusinc.com" TargetMode="External"/><Relationship Id="rId40" Type="http://schemas.openxmlformats.org/officeDocument/2006/relationships/hyperlink" Target="mailto:citydynamo@aol.com" TargetMode="External"/><Relationship Id="rId115" Type="http://schemas.openxmlformats.org/officeDocument/2006/relationships/hyperlink" Target="mailto:keyron@hkelectric.org" TargetMode="External"/><Relationship Id="rId136" Type="http://schemas.openxmlformats.org/officeDocument/2006/relationships/hyperlink" Target="mailto:rflores@sprigelectric.com" TargetMode="External"/><Relationship Id="rId157" Type="http://schemas.openxmlformats.org/officeDocument/2006/relationships/hyperlink" Target="mailto:dunny12888@gmail.com" TargetMode="External"/><Relationship Id="rId178" Type="http://schemas.openxmlformats.org/officeDocument/2006/relationships/hyperlink" Target="mailto:scott.hopkins@necanet.org" TargetMode="External"/><Relationship Id="rId301" Type="http://schemas.openxmlformats.org/officeDocument/2006/relationships/hyperlink" Target="mailto:nick_mccomb@cei.com" TargetMode="External"/><Relationship Id="rId322" Type="http://schemas.openxmlformats.org/officeDocument/2006/relationships/hyperlink" Target="mailto:rja.anez@gmail.com" TargetMode="External"/><Relationship Id="rId343" Type="http://schemas.openxmlformats.org/officeDocument/2006/relationships/hyperlink" Target="mailto:cwynne@adman3electric.com" TargetMode="External"/><Relationship Id="rId364" Type="http://schemas.openxmlformats.org/officeDocument/2006/relationships/hyperlink" Target="mailto:rvillano@ibewlocal26.org" TargetMode="External"/><Relationship Id="rId61" Type="http://schemas.openxmlformats.org/officeDocument/2006/relationships/hyperlink" Target="mailto:dougzjatc@gmail.com" TargetMode="External"/><Relationship Id="rId82" Type="http://schemas.openxmlformats.org/officeDocument/2006/relationships/hyperlink" Target="mailto:bwoodell@oesco.com" TargetMode="External"/><Relationship Id="rId199" Type="http://schemas.openxmlformats.org/officeDocument/2006/relationships/hyperlink" Target="mailto:sphares_lu1516@sbcglobal.net" TargetMode="External"/><Relationship Id="rId203" Type="http://schemas.openxmlformats.org/officeDocument/2006/relationships/hyperlink" Target="mailto:william@ibew295.org" TargetMode="External"/><Relationship Id="rId385" Type="http://schemas.openxmlformats.org/officeDocument/2006/relationships/hyperlink" Target="mailto:emily.huesman@necanet.org" TargetMode="External"/><Relationship Id="rId19" Type="http://schemas.openxmlformats.org/officeDocument/2006/relationships/hyperlink" Target="mailto:dug_tug@hotmail.com" TargetMode="External"/><Relationship Id="rId224" Type="http://schemas.openxmlformats.org/officeDocument/2006/relationships/hyperlink" Target="mailto:rschwarzwalder@cejatc.org" TargetMode="External"/><Relationship Id="rId245" Type="http://schemas.openxmlformats.org/officeDocument/2006/relationships/hyperlink" Target="mailto:cbarry119@gmail.com" TargetMode="External"/><Relationship Id="rId266" Type="http://schemas.openxmlformats.org/officeDocument/2006/relationships/hyperlink" Target="mailto:tmurphy@cnyeta.org" TargetMode="External"/><Relationship Id="rId287" Type="http://schemas.openxmlformats.org/officeDocument/2006/relationships/hyperlink" Target="mailto:charles_rains@ibew.org" TargetMode="External"/><Relationship Id="rId30" Type="http://schemas.openxmlformats.org/officeDocument/2006/relationships/hyperlink" Target="mailto:psalazarjatc@wtxjatc.org" TargetMode="External"/><Relationship Id="rId105" Type="http://schemas.openxmlformats.org/officeDocument/2006/relationships/hyperlink" Target="mailto:lgpickett@hotmail.com" TargetMode="External"/><Relationship Id="rId126" Type="http://schemas.openxmlformats.org/officeDocument/2006/relationships/hyperlink" Target="mailto:mason.darin@gmail.com" TargetMode="External"/><Relationship Id="rId147" Type="http://schemas.openxmlformats.org/officeDocument/2006/relationships/hyperlink" Target="mailto:wayde.miller@oeg.us.com" TargetMode="External"/><Relationship Id="rId168" Type="http://schemas.openxmlformats.org/officeDocument/2006/relationships/hyperlink" Target="mailto:debra@azneca.org" TargetMode="External"/><Relationship Id="rId312" Type="http://schemas.openxmlformats.org/officeDocument/2006/relationships/hyperlink" Target="mailto:tom_stone@cei.com" TargetMode="External"/><Relationship Id="rId333" Type="http://schemas.openxmlformats.org/officeDocument/2006/relationships/hyperlink" Target="mailto:tgrimm@ibew110.org" TargetMode="External"/><Relationship Id="rId354" Type="http://schemas.openxmlformats.org/officeDocument/2006/relationships/hyperlink" Target="mailto:Kleonard@nietc.org" TargetMode="External"/><Relationship Id="rId51" Type="http://schemas.openxmlformats.org/officeDocument/2006/relationships/hyperlink" Target="mailto:spw1141@cox.net" TargetMode="External"/><Relationship Id="rId72" Type="http://schemas.openxmlformats.org/officeDocument/2006/relationships/hyperlink" Target="mailto:casey@jones-ind.com" TargetMode="External"/><Relationship Id="rId93" Type="http://schemas.openxmlformats.org/officeDocument/2006/relationships/hyperlink" Target="mailto:mlt1951@yahoo.com" TargetMode="External"/><Relationship Id="rId189" Type="http://schemas.openxmlformats.org/officeDocument/2006/relationships/hyperlink" Target="mailto:van.ibew495@gmail.com" TargetMode="External"/><Relationship Id="rId375" Type="http://schemas.openxmlformats.org/officeDocument/2006/relationships/hyperlink" Target="mailto:ryanporter1234@gmail.com" TargetMode="External"/><Relationship Id="rId3" Type="http://schemas.openxmlformats.org/officeDocument/2006/relationships/hyperlink" Target="mailto:dboydejr@aol.com" TargetMode="External"/><Relationship Id="rId214" Type="http://schemas.openxmlformats.org/officeDocument/2006/relationships/hyperlink" Target="mailto:svoss@nabcoelectric.com" TargetMode="External"/><Relationship Id="rId235" Type="http://schemas.openxmlformats.org/officeDocument/2006/relationships/hyperlink" Target="mailto:ebyrams@ibew379.org" TargetMode="External"/><Relationship Id="rId256" Type="http://schemas.openxmlformats.org/officeDocument/2006/relationships/hyperlink" Target="mailto:jdirker@me.com" TargetMode="External"/><Relationship Id="rId277" Type="http://schemas.openxmlformats.org/officeDocument/2006/relationships/hyperlink" Target="mailto:kurtney808@gmail.com" TargetMode="External"/><Relationship Id="rId298" Type="http://schemas.openxmlformats.org/officeDocument/2006/relationships/hyperlink" Target="mailto:phillip@blackwaterelectric.com" TargetMode="External"/><Relationship Id="rId116" Type="http://schemas.openxmlformats.org/officeDocument/2006/relationships/hyperlink" Target="mailto:rjeffrey@ibew278.com" TargetMode="External"/><Relationship Id="rId137" Type="http://schemas.openxmlformats.org/officeDocument/2006/relationships/hyperlink" Target="mailto:rmoreno@ejatc332.org" TargetMode="External"/><Relationship Id="rId158" Type="http://schemas.openxmlformats.org/officeDocument/2006/relationships/hyperlink" Target="mailto:revans@cnyjatc.org" TargetMode="External"/><Relationship Id="rId302" Type="http://schemas.openxmlformats.org/officeDocument/2006/relationships/hyperlink" Target="mailto:meyer.bill@sbcglobal.net" TargetMode="External"/><Relationship Id="rId323" Type="http://schemas.openxmlformats.org/officeDocument/2006/relationships/hyperlink" Target="mailto:mongoose_kb@yahoo.com" TargetMode="External"/><Relationship Id="rId344" Type="http://schemas.openxmlformats.org/officeDocument/2006/relationships/hyperlink" Target="mailto:alfredo_alanis@ibew520.org" TargetMode="External"/><Relationship Id="rId20" Type="http://schemas.openxmlformats.org/officeDocument/2006/relationships/hyperlink" Target="mailto:ikayakpnw@gmail.com" TargetMode="External"/><Relationship Id="rId41" Type="http://schemas.openxmlformats.org/officeDocument/2006/relationships/hyperlink" Target="mailto:carlos@ibew716.net" TargetMode="External"/><Relationship Id="rId62" Type="http://schemas.openxmlformats.org/officeDocument/2006/relationships/hyperlink" Target="mailto:rickc@tricityjatc.org" TargetMode="External"/><Relationship Id="rId83" Type="http://schemas.openxmlformats.org/officeDocument/2006/relationships/hyperlink" Target="mailto:jamescb68@gmail.com" TargetMode="External"/><Relationship Id="rId179" Type="http://schemas.openxmlformats.org/officeDocument/2006/relationships/hyperlink" Target="mailto:travis@ibew769.com" TargetMode="External"/><Relationship Id="rId365" Type="http://schemas.openxmlformats.org/officeDocument/2006/relationships/hyperlink" Target="mailto:jvillarreal@moralescompany.com" TargetMode="External"/><Relationship Id="rId386" Type="http://schemas.openxmlformats.org/officeDocument/2006/relationships/hyperlink" Target="mailto:jim.ingram@esielectrical.com" TargetMode="External"/><Relationship Id="rId190" Type="http://schemas.openxmlformats.org/officeDocument/2006/relationships/hyperlink" Target="mailto:sking551959@gmail.com" TargetMode="External"/><Relationship Id="rId204" Type="http://schemas.openxmlformats.org/officeDocument/2006/relationships/hyperlink" Target="mailto:kyle@bk-elec.com" TargetMode="External"/><Relationship Id="rId225" Type="http://schemas.openxmlformats.org/officeDocument/2006/relationships/hyperlink" Target="mailto:davidthomas@ibew611.org" TargetMode="External"/><Relationship Id="rId246" Type="http://schemas.openxmlformats.org/officeDocument/2006/relationships/hyperlink" Target="mailto:damonberry175@gmail.com" TargetMode="External"/><Relationship Id="rId267" Type="http://schemas.openxmlformats.org/officeDocument/2006/relationships/hyperlink" Target="mailto:brian.oberstadt@gmail.com" TargetMode="External"/><Relationship Id="rId288" Type="http://schemas.openxmlformats.org/officeDocument/2006/relationships/hyperlink" Target="mailto:david_stephens@ibew.org" TargetMode="External"/><Relationship Id="rId106" Type="http://schemas.openxmlformats.org/officeDocument/2006/relationships/hyperlink" Target="mailto:mpoe@actioncontractors.com" TargetMode="External"/><Relationship Id="rId127" Type="http://schemas.openxmlformats.org/officeDocument/2006/relationships/hyperlink" Target="mailto:alanhintsala@aol.com" TargetMode="External"/><Relationship Id="rId313" Type="http://schemas.openxmlformats.org/officeDocument/2006/relationships/hyperlink" Target="mailto:jstover@ibew269.com" TargetMode="External"/><Relationship Id="rId10" Type="http://schemas.openxmlformats.org/officeDocument/2006/relationships/hyperlink" Target="mailto:timkwilson@cgmailbox.com" TargetMode="External"/><Relationship Id="rId31" Type="http://schemas.openxmlformats.org/officeDocument/2006/relationships/hyperlink" Target="mailto:chad.privratsky@christenson.com" TargetMode="External"/><Relationship Id="rId52" Type="http://schemas.openxmlformats.org/officeDocument/2006/relationships/hyperlink" Target="mailto:gflores@jselectric.com" TargetMode="External"/><Relationship Id="rId73" Type="http://schemas.openxmlformats.org/officeDocument/2006/relationships/hyperlink" Target="mailto:rbordes@ntned.com" TargetMode="External"/><Relationship Id="rId94" Type="http://schemas.openxmlformats.org/officeDocument/2006/relationships/hyperlink" Target="mailto:davidm@frischhertz.com" TargetMode="External"/><Relationship Id="rId148" Type="http://schemas.openxmlformats.org/officeDocument/2006/relationships/hyperlink" Target="mailto:tracyneca@bellsouth.net" TargetMode="External"/><Relationship Id="rId169" Type="http://schemas.openxmlformats.org/officeDocument/2006/relationships/hyperlink" Target="mailto:jeff@swainelectric.com" TargetMode="External"/><Relationship Id="rId334" Type="http://schemas.openxmlformats.org/officeDocument/2006/relationships/hyperlink" Target="mailto:cbibeling@gmail.com" TargetMode="External"/><Relationship Id="rId355" Type="http://schemas.openxmlformats.org/officeDocument/2006/relationships/hyperlink" Target="mailto:johnnycheese_2000@yahoo.com" TargetMode="External"/><Relationship Id="rId376" Type="http://schemas.openxmlformats.org/officeDocument/2006/relationships/hyperlink" Target="mailto:areynolds@nietc.org" TargetMode="External"/><Relationship Id="rId4" Type="http://schemas.openxmlformats.org/officeDocument/2006/relationships/hyperlink" Target="mailto:lbaird@mosaiclearning.com" TargetMode="External"/><Relationship Id="rId180" Type="http://schemas.openxmlformats.org/officeDocument/2006/relationships/hyperlink" Target="mailto:dave.lamp@davispickering.com" TargetMode="External"/><Relationship Id="rId215" Type="http://schemas.openxmlformats.org/officeDocument/2006/relationships/hyperlink" Target="mailto:nsherman@ibewlocal474.com" TargetMode="External"/><Relationship Id="rId236" Type="http://schemas.openxmlformats.org/officeDocument/2006/relationships/hyperlink" Target="mailto:brian@giantpowercomm.com" TargetMode="External"/><Relationship Id="rId257" Type="http://schemas.openxmlformats.org/officeDocument/2006/relationships/hyperlink" Target="mailto:steveamy1@yahoo.com" TargetMode="External"/><Relationship Id="rId278" Type="http://schemas.openxmlformats.org/officeDocument/2006/relationships/hyperlink" Target="mailto:james.soosik@detroiteitc.org" TargetMode="External"/><Relationship Id="rId303" Type="http://schemas.openxmlformats.org/officeDocument/2006/relationships/hyperlink" Target="mailto:clayton@ibew661.com" TargetMode="External"/><Relationship Id="rId42" Type="http://schemas.openxmlformats.org/officeDocument/2006/relationships/hyperlink" Target="mailto:jlynch@myrgroup.com" TargetMode="External"/><Relationship Id="rId84" Type="http://schemas.openxmlformats.org/officeDocument/2006/relationships/hyperlink" Target="mailto:aaron@harveyprestonelectric.com" TargetMode="External"/><Relationship Id="rId138" Type="http://schemas.openxmlformats.org/officeDocument/2006/relationships/hyperlink" Target="mailto:chrisflores@scott-electric.com" TargetMode="External"/><Relationship Id="rId345" Type="http://schemas.openxmlformats.org/officeDocument/2006/relationships/hyperlink" Target="mailto:nbacker@fcesoh.com" TargetMode="External"/><Relationship Id="rId387" Type="http://schemas.openxmlformats.org/officeDocument/2006/relationships/hyperlink" Target="mailto:nperez@401jatc.org" TargetMode="External"/><Relationship Id="rId191" Type="http://schemas.openxmlformats.org/officeDocument/2006/relationships/hyperlink" Target="mailto:dpost342@gmail.com" TargetMode="External"/><Relationship Id="rId205" Type="http://schemas.openxmlformats.org/officeDocument/2006/relationships/hyperlink" Target="mailto:sgordon@tn-associated.com" TargetMode="External"/><Relationship Id="rId247" Type="http://schemas.openxmlformats.org/officeDocument/2006/relationships/hyperlink" Target="mailto:mtbjude3@gmail.com" TargetMode="External"/><Relationship Id="rId107" Type="http://schemas.openxmlformats.org/officeDocument/2006/relationships/hyperlink" Target="mailto:leroypowell67@yahoo.com" TargetMode="External"/><Relationship Id="rId289" Type="http://schemas.openxmlformats.org/officeDocument/2006/relationships/hyperlink" Target="mailto:bobby.emery@nejatc.org" TargetMode="External"/><Relationship Id="rId11" Type="http://schemas.openxmlformats.org/officeDocument/2006/relationships/hyperlink" Target="mailto:sthrower@ibew379.org" TargetMode="External"/><Relationship Id="rId53" Type="http://schemas.openxmlformats.org/officeDocument/2006/relationships/hyperlink" Target="mailto:gary_buresh@ibew.org" TargetMode="External"/><Relationship Id="rId149" Type="http://schemas.openxmlformats.org/officeDocument/2006/relationships/hyperlink" Target="mailto:jared.kitchen@goalterman.com" TargetMode="External"/><Relationship Id="rId314" Type="http://schemas.openxmlformats.org/officeDocument/2006/relationships/hyperlink" Target="mailto:patricktobin88@gmail.com" TargetMode="External"/><Relationship Id="rId356" Type="http://schemas.openxmlformats.org/officeDocument/2006/relationships/hyperlink" Target="mailto:mnelson@ibew756.org" TargetMode="External"/><Relationship Id="rId95" Type="http://schemas.openxmlformats.org/officeDocument/2006/relationships/hyperlink" Target="mailto:jgenna@ordeselectric.com" TargetMode="External"/><Relationship Id="rId160" Type="http://schemas.openxmlformats.org/officeDocument/2006/relationships/hyperlink" Target="mailto:kfrentrup@ibew20.org" TargetMode="External"/><Relationship Id="rId216" Type="http://schemas.openxmlformats.org/officeDocument/2006/relationships/hyperlink" Target="mailto:raxford@raldurjatc.org" TargetMode="External"/><Relationship Id="rId258" Type="http://schemas.openxmlformats.org/officeDocument/2006/relationships/hyperlink" Target="mailto:lisa.duval@eversource.com" TargetMode="External"/><Relationship Id="rId22" Type="http://schemas.openxmlformats.org/officeDocument/2006/relationships/hyperlink" Target="mailto:gschaefer77@gmail.com" TargetMode="External"/><Relationship Id="rId64" Type="http://schemas.openxmlformats.org/officeDocument/2006/relationships/hyperlink" Target="mailto:stephen.hall@nejatc.org" TargetMode="External"/><Relationship Id="rId118" Type="http://schemas.openxmlformats.org/officeDocument/2006/relationships/hyperlink" Target="mailto:justin@ibew1253.org" TargetMode="External"/><Relationship Id="rId325" Type="http://schemas.openxmlformats.org/officeDocument/2006/relationships/hyperlink" Target="mailto:nick@uteta.org" TargetMode="External"/><Relationship Id="rId367" Type="http://schemas.openxmlformats.org/officeDocument/2006/relationships/hyperlink" Target="mailto:sweyer@ibew110.org" TargetMode="External"/><Relationship Id="rId171" Type="http://schemas.openxmlformats.org/officeDocument/2006/relationships/hyperlink" Target="mailto:jprisbrey@myrgoup.com" TargetMode="External"/><Relationship Id="rId227" Type="http://schemas.openxmlformats.org/officeDocument/2006/relationships/hyperlink" Target="mailto:dustinvincent7d@hotmail.com" TargetMode="External"/><Relationship Id="rId269" Type="http://schemas.openxmlformats.org/officeDocument/2006/relationships/hyperlink" Target="mailto:jpong808@gmail.com" TargetMode="External"/><Relationship Id="rId33" Type="http://schemas.openxmlformats.org/officeDocument/2006/relationships/hyperlink" Target="mailto:rmelton@ibew602.org" TargetMode="External"/><Relationship Id="rId129" Type="http://schemas.openxmlformats.org/officeDocument/2006/relationships/hyperlink" Target="mailto:clay@ibewlocal449.org" TargetMode="External"/><Relationship Id="rId280" Type="http://schemas.openxmlformats.org/officeDocument/2006/relationships/hyperlink" Target="mailto:gmstorkson@gmail.com" TargetMode="External"/><Relationship Id="rId336" Type="http://schemas.openxmlformats.org/officeDocument/2006/relationships/hyperlink" Target="mailto:nicrtra@gmail.com" TargetMode="External"/><Relationship Id="rId75" Type="http://schemas.openxmlformats.org/officeDocument/2006/relationships/hyperlink" Target="mailto:andrewneca@bellsouth.net" TargetMode="External"/><Relationship Id="rId140" Type="http://schemas.openxmlformats.org/officeDocument/2006/relationships/hyperlink" Target="mailto:pcryan@tejatc.org" TargetMode="External"/><Relationship Id="rId182" Type="http://schemas.openxmlformats.org/officeDocument/2006/relationships/hyperlink" Target="mailto:jeremy_sundeen@ibew.org" TargetMode="External"/><Relationship Id="rId378" Type="http://schemas.openxmlformats.org/officeDocument/2006/relationships/hyperlink" Target="mailto:chud.fuellgraf@fuellgraf.com" TargetMode="External"/><Relationship Id="rId6" Type="http://schemas.openxmlformats.org/officeDocument/2006/relationships/hyperlink" Target="mailto:bush23324@yahoo.com" TargetMode="External"/><Relationship Id="rId238" Type="http://schemas.openxmlformats.org/officeDocument/2006/relationships/hyperlink" Target="mailto:dgunsalus@hotmail.com" TargetMode="External"/><Relationship Id="rId291" Type="http://schemas.openxmlformats.org/officeDocument/2006/relationships/hyperlink" Target="mailto:1robbeer1@gmail.com" TargetMode="External"/><Relationship Id="rId305" Type="http://schemas.openxmlformats.org/officeDocument/2006/relationships/hyperlink" Target="mailto:bobby@dsehawaii.com" TargetMode="External"/><Relationship Id="rId347" Type="http://schemas.openxmlformats.org/officeDocument/2006/relationships/hyperlink" Target="mailto:dcouncilman@401jatc.org" TargetMode="External"/><Relationship Id="rId44" Type="http://schemas.openxmlformats.org/officeDocument/2006/relationships/hyperlink" Target="mailto:crchant@hotmail.com" TargetMode="External"/><Relationship Id="rId86" Type="http://schemas.openxmlformats.org/officeDocument/2006/relationships/hyperlink" Target="mailto:brndndgls@gmail.com" TargetMode="External"/><Relationship Id="rId151" Type="http://schemas.openxmlformats.org/officeDocument/2006/relationships/hyperlink" Target="mailto:jsmith@lakeerieelectric.com" TargetMode="External"/><Relationship Id="rId389" Type="http://schemas.openxmlformats.org/officeDocument/2006/relationships/hyperlink" Target="mailto:shane.nantzeinc@gmail.com" TargetMode="External"/><Relationship Id="rId193" Type="http://schemas.openxmlformats.org/officeDocument/2006/relationships/hyperlink" Target="mailto:youbehappys@gmail.com" TargetMode="External"/><Relationship Id="rId207" Type="http://schemas.openxmlformats.org/officeDocument/2006/relationships/hyperlink" Target="mailto:johnmchughibew379@gmail.com" TargetMode="External"/><Relationship Id="rId249" Type="http://schemas.openxmlformats.org/officeDocument/2006/relationships/hyperlink" Target="mailto:bradfordalex72@gmail.com" TargetMode="External"/><Relationship Id="rId13" Type="http://schemas.openxmlformats.org/officeDocument/2006/relationships/hyperlink" Target="mailto:declanp01@aol.com" TargetMode="External"/><Relationship Id="rId109" Type="http://schemas.openxmlformats.org/officeDocument/2006/relationships/hyperlink" Target="mailto:eric@emselectric.com" TargetMode="External"/><Relationship Id="rId260" Type="http://schemas.openxmlformats.org/officeDocument/2006/relationships/hyperlink" Target="mailto:erik.hann44@gmail.com" TargetMode="External"/><Relationship Id="rId316" Type="http://schemas.openxmlformats.org/officeDocument/2006/relationships/hyperlink" Target="mailto:luis_uranga@cei.com" TargetMode="External"/><Relationship Id="rId55" Type="http://schemas.openxmlformats.org/officeDocument/2006/relationships/hyperlink" Target="mailto:awilliams@peci-elect.com" TargetMode="External"/><Relationship Id="rId97" Type="http://schemas.openxmlformats.org/officeDocument/2006/relationships/hyperlink" Target="mailto:keith.ibew379@gmail.com" TargetMode="External"/><Relationship Id="rId120" Type="http://schemas.openxmlformats.org/officeDocument/2006/relationships/hyperlink" Target="mailto:ashepard@ibew567.com" TargetMode="External"/><Relationship Id="rId358" Type="http://schemas.openxmlformats.org/officeDocument/2006/relationships/hyperlink" Target="mailto:jowens@sfjatc.com" TargetMode="External"/><Relationship Id="rId162" Type="http://schemas.openxmlformats.org/officeDocument/2006/relationships/hyperlink" Target="mailto:antgriff1968@gmail.com" TargetMode="External"/><Relationship Id="rId218" Type="http://schemas.openxmlformats.org/officeDocument/2006/relationships/hyperlink" Target="mailto:duane.evans.556@gmail.com" TargetMode="External"/><Relationship Id="rId271" Type="http://schemas.openxmlformats.org/officeDocument/2006/relationships/hyperlink" Target="mailto:wroman73@gmail.com" TargetMode="External"/><Relationship Id="rId24" Type="http://schemas.openxmlformats.org/officeDocument/2006/relationships/hyperlink" Target="mailto:david.lino@yahoo.com" TargetMode="External"/><Relationship Id="rId66" Type="http://schemas.openxmlformats.org/officeDocument/2006/relationships/hyperlink" Target="mailto:tkolinski@sncneca.com" TargetMode="External"/><Relationship Id="rId131" Type="http://schemas.openxmlformats.org/officeDocument/2006/relationships/hyperlink" Target="mailto:howell101808@gmail.com" TargetMode="External"/><Relationship Id="rId327" Type="http://schemas.openxmlformats.org/officeDocument/2006/relationships/hyperlink" Target="mailto:tnt6365@yahoo.com" TargetMode="External"/><Relationship Id="rId369" Type="http://schemas.openxmlformats.org/officeDocument/2006/relationships/hyperlink" Target="mailto:rebeccayoungak@gmail.com" TargetMode="External"/><Relationship Id="rId173" Type="http://schemas.openxmlformats.org/officeDocument/2006/relationships/hyperlink" Target="mailto:jimmy.stasko@spectra-electrical.com" TargetMode="External"/><Relationship Id="rId229" Type="http://schemas.openxmlformats.org/officeDocument/2006/relationships/hyperlink" Target="mailto:srah.orgill@necanet.org" TargetMode="External"/><Relationship Id="rId380" Type="http://schemas.openxmlformats.org/officeDocument/2006/relationships/hyperlink" Target="mailto:bcabarloc54@gmail.com" TargetMode="External"/><Relationship Id="rId240" Type="http://schemas.openxmlformats.org/officeDocument/2006/relationships/hyperlink" Target="mailto:santosgriego@ibew611.org" TargetMode="External"/><Relationship Id="rId35" Type="http://schemas.openxmlformats.org/officeDocument/2006/relationships/hyperlink" Target="mailto:gsalazar@ibew602.org" TargetMode="External"/><Relationship Id="rId77" Type="http://schemas.openxmlformats.org/officeDocument/2006/relationships/hyperlink" Target="mailto:ashelton@mecojay.com" TargetMode="External"/><Relationship Id="rId100" Type="http://schemas.openxmlformats.org/officeDocument/2006/relationships/hyperlink" Target="mailto:marvin@emselectric.com" TargetMode="External"/><Relationship Id="rId282" Type="http://schemas.openxmlformats.org/officeDocument/2006/relationships/hyperlink" Target="mailto:zane.spear@bandkelectric.com" TargetMode="External"/><Relationship Id="rId338" Type="http://schemas.openxmlformats.org/officeDocument/2006/relationships/hyperlink" Target="mailto:gslattengren@401jatc.org" TargetMode="External"/><Relationship Id="rId8" Type="http://schemas.openxmlformats.org/officeDocument/2006/relationships/hyperlink" Target="mailto:mray@ibew602.org" TargetMode="External"/><Relationship Id="rId142" Type="http://schemas.openxmlformats.org/officeDocument/2006/relationships/hyperlink" Target="mailto:dbarber@dukeelec.com" TargetMode="External"/><Relationship Id="rId184" Type="http://schemas.openxmlformats.org/officeDocument/2006/relationships/hyperlink" Target="mailto:zacwilder@hutchjatc.org" TargetMode="External"/><Relationship Id="rId391" Type="http://schemas.openxmlformats.org/officeDocument/2006/relationships/hyperlink" Target="mailto:sotozonk@gmail.com" TargetMode="External"/><Relationship Id="rId251" Type="http://schemas.openxmlformats.org/officeDocument/2006/relationships/hyperlink" Target="mailto:luis_cano@ibew177.org" TargetMode="External"/><Relationship Id="rId46" Type="http://schemas.openxmlformats.org/officeDocument/2006/relationships/hyperlink" Target="mailto:bgriffin479@sbcglobal.net" TargetMode="External"/><Relationship Id="rId293" Type="http://schemas.openxmlformats.org/officeDocument/2006/relationships/hyperlink" Target="mailto:gflaherty@esboulous.com" TargetMode="External"/><Relationship Id="rId307" Type="http://schemas.openxmlformats.org/officeDocument/2006/relationships/hyperlink" Target="mailto:wireman23611@gmail.com" TargetMode="External"/><Relationship Id="rId349" Type="http://schemas.openxmlformats.org/officeDocument/2006/relationships/hyperlink" Target="mailto:lgarcia@collinselectric.com" TargetMode="External"/><Relationship Id="rId88" Type="http://schemas.openxmlformats.org/officeDocument/2006/relationships/hyperlink" Target="mailto:mike@hkelectric.org" TargetMode="External"/><Relationship Id="rId111" Type="http://schemas.openxmlformats.org/officeDocument/2006/relationships/hyperlink" Target="mailto:donaldkelly@csraelectrical.net" TargetMode="External"/><Relationship Id="rId153" Type="http://schemas.openxmlformats.org/officeDocument/2006/relationships/hyperlink" Target="mailto:rodneyturco@yahoo.com" TargetMode="External"/><Relationship Id="rId195" Type="http://schemas.openxmlformats.org/officeDocument/2006/relationships/hyperlink" Target="mailto:davide.roberts@necanet.org" TargetMode="External"/><Relationship Id="rId209" Type="http://schemas.openxmlformats.org/officeDocument/2006/relationships/hyperlink" Target="mailto:dhall@ibew379.org" TargetMode="External"/><Relationship Id="rId360" Type="http://schemas.openxmlformats.org/officeDocument/2006/relationships/hyperlink" Target="mailto:dicks@ibew570.org" TargetMode="External"/><Relationship Id="rId220" Type="http://schemas.openxmlformats.org/officeDocument/2006/relationships/hyperlink" Target="mailto:nickroose@raldurjatc.org" TargetMode="External"/><Relationship Id="rId15" Type="http://schemas.openxmlformats.org/officeDocument/2006/relationships/hyperlink" Target="mailto:tommy.ibew379@gmail.com" TargetMode="External"/><Relationship Id="rId57" Type="http://schemas.openxmlformats.org/officeDocument/2006/relationships/hyperlink" Target="mailto:philgarafalo@yahoo.com" TargetMode="External"/><Relationship Id="rId262" Type="http://schemas.openxmlformats.org/officeDocument/2006/relationships/hyperlink" Target="mailto:tigersh13@yahoo.com" TargetMode="External"/><Relationship Id="rId318" Type="http://schemas.openxmlformats.org/officeDocument/2006/relationships/hyperlink" Target="mailto:twebb@rjatc.org" TargetMode="External"/><Relationship Id="rId99" Type="http://schemas.openxmlformats.org/officeDocument/2006/relationships/hyperlink" Target="mailto:andyb@clevelandgroup.com" TargetMode="External"/><Relationship Id="rId122" Type="http://schemas.openxmlformats.org/officeDocument/2006/relationships/hyperlink" Target="mailto:rdzimmerman@amplex.net" TargetMode="External"/><Relationship Id="rId164" Type="http://schemas.openxmlformats.org/officeDocument/2006/relationships/hyperlink" Target="mailto:james@ibew776.com" TargetMode="External"/><Relationship Id="rId371" Type="http://schemas.openxmlformats.org/officeDocument/2006/relationships/hyperlink" Target="mailto:j.maksymovich@ibew269jatc.org" TargetMode="External"/><Relationship Id="rId26" Type="http://schemas.openxmlformats.org/officeDocument/2006/relationships/hyperlink" Target="mailto:ryan.pendergraft@necanet.org" TargetMode="External"/><Relationship Id="rId231" Type="http://schemas.openxmlformats.org/officeDocument/2006/relationships/hyperlink" Target="mailto:mcgaha@brejatc.org" TargetMode="External"/><Relationship Id="rId273" Type="http://schemas.openxmlformats.org/officeDocument/2006/relationships/hyperlink" Target="mailto:cshifflett1985@gmail.com" TargetMode="External"/><Relationship Id="rId329" Type="http://schemas.openxmlformats.org/officeDocument/2006/relationships/hyperlink" Target="mailto:adarney@401jatc.org" TargetMode="External"/><Relationship Id="rId68" Type="http://schemas.openxmlformats.org/officeDocument/2006/relationships/hyperlink" Target="mailto:m.lambert@rosendin.com" TargetMode="External"/><Relationship Id="rId133" Type="http://schemas.openxmlformats.org/officeDocument/2006/relationships/hyperlink" Target="mailto:mkanetzky@elkelectric.com" TargetMode="External"/><Relationship Id="rId175" Type="http://schemas.openxmlformats.org/officeDocument/2006/relationships/hyperlink" Target="mailto:jason.blue@davispickering.com" TargetMode="External"/><Relationship Id="rId340" Type="http://schemas.openxmlformats.org/officeDocument/2006/relationships/hyperlink" Target="mailto:rick@tec-electric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daveengie@theescogroup.com" TargetMode="External"/><Relationship Id="rId3" Type="http://schemas.openxmlformats.org/officeDocument/2006/relationships/hyperlink" Target="mailto:markw@dakotasjatc.org" TargetMode="External"/><Relationship Id="rId7" Type="http://schemas.openxmlformats.org/officeDocument/2006/relationships/hyperlink" Target="mailto:cbailey@iowajatc.org" TargetMode="External"/><Relationship Id="rId12" Type="http://schemas.openxmlformats.org/officeDocument/2006/relationships/hyperlink" Target="mailto:prez231@aol.com" TargetMode="External"/><Relationship Id="rId2" Type="http://schemas.openxmlformats.org/officeDocument/2006/relationships/hyperlink" Target="mailto:eallen@iowajatc.org" TargetMode="External"/><Relationship Id="rId1" Type="http://schemas.openxmlformats.org/officeDocument/2006/relationships/hyperlink" Target="mailto:ibew231jb@cableone.net" TargetMode="External"/><Relationship Id="rId6" Type="http://schemas.openxmlformats.org/officeDocument/2006/relationships/hyperlink" Target="mailto:elect426@hotmail.com" TargetMode="External"/><Relationship Id="rId11" Type="http://schemas.openxmlformats.org/officeDocument/2006/relationships/hyperlink" Target="mailto:dg@mail.electriciansjatc.org" TargetMode="External"/><Relationship Id="rId5" Type="http://schemas.openxmlformats.org/officeDocument/2006/relationships/hyperlink" Target="mailto:jonathan.fasselius@gmail.com" TargetMode="External"/><Relationship Id="rId10" Type="http://schemas.openxmlformats.org/officeDocument/2006/relationships/hyperlink" Target="mailto:dwion@iowajatc.org" TargetMode="External"/><Relationship Id="rId4" Type="http://schemas.openxmlformats.org/officeDocument/2006/relationships/hyperlink" Target="mailto:crpfaff@lu347.org" TargetMode="External"/><Relationship Id="rId9" Type="http://schemas.openxmlformats.org/officeDocument/2006/relationships/hyperlink" Target="mailto:jduke@ibewlocal124.or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dalton479@sbcglobal.net" TargetMode="External"/><Relationship Id="rId13" Type="http://schemas.openxmlformats.org/officeDocument/2006/relationships/hyperlink" Target="mailto:lregnier@e2esummit.com" TargetMode="External"/><Relationship Id="rId3" Type="http://schemas.openxmlformats.org/officeDocument/2006/relationships/hyperlink" Target="mailto:jscottibew@earthlink.net" TargetMode="External"/><Relationship Id="rId7" Type="http://schemas.openxmlformats.org/officeDocument/2006/relationships/hyperlink" Target="mailto:john@abbaelectric.com" TargetMode="External"/><Relationship Id="rId12" Type="http://schemas.openxmlformats.org/officeDocument/2006/relationships/hyperlink" Target="mailto:breynoldsjr@oesco.com" TargetMode="External"/><Relationship Id="rId2" Type="http://schemas.openxmlformats.org/officeDocument/2006/relationships/hyperlink" Target="mailto:dannyfelkins@gmail.com" TargetMode="External"/><Relationship Id="rId1" Type="http://schemas.openxmlformats.org/officeDocument/2006/relationships/hyperlink" Target="mailto:borne479@sbcglobal.net" TargetMode="External"/><Relationship Id="rId6" Type="http://schemas.openxmlformats.org/officeDocument/2006/relationships/hyperlink" Target="mailto:lonnie@ibew584.com" TargetMode="External"/><Relationship Id="rId11" Type="http://schemas.openxmlformats.org/officeDocument/2006/relationships/hyperlink" Target="mailto:jwilliams@pejatc.org" TargetMode="External"/><Relationship Id="rId5" Type="http://schemas.openxmlformats.org/officeDocument/2006/relationships/hyperlink" Target="mailto:tex511@windstream.net" TargetMode="External"/><Relationship Id="rId10" Type="http://schemas.openxmlformats.org/officeDocument/2006/relationships/hyperlink" Target="mailto:bill@ibew280.org" TargetMode="External"/><Relationship Id="rId4" Type="http://schemas.openxmlformats.org/officeDocument/2006/relationships/hyperlink" Target="mailto:kayla_ann2004@hotmail.com" TargetMode="External"/><Relationship Id="rId9" Type="http://schemas.openxmlformats.org/officeDocument/2006/relationships/hyperlink" Target="mailto:nate@ibew280.org" TargetMode="External"/><Relationship Id="rId14" Type="http://schemas.openxmlformats.org/officeDocument/2006/relationships/hyperlink" Target="mailto:travis_n_tucker@msn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bgriffin479@sbcglobal.ne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david_gonzales@ibew.org" TargetMode="External"/><Relationship Id="rId7" Type="http://schemas.openxmlformats.org/officeDocument/2006/relationships/hyperlink" Target="mailto:gflores@jselectric.com" TargetMode="External"/><Relationship Id="rId2" Type="http://schemas.openxmlformats.org/officeDocument/2006/relationships/hyperlink" Target="mailto:crchant@hotmail.com" TargetMode="External"/><Relationship Id="rId1" Type="http://schemas.openxmlformats.org/officeDocument/2006/relationships/hyperlink" Target="mailto:jkomarmy@aol.com" TargetMode="External"/><Relationship Id="rId6" Type="http://schemas.openxmlformats.org/officeDocument/2006/relationships/hyperlink" Target="mailto:pbrowning@rosendin.com" TargetMode="External"/><Relationship Id="rId5" Type="http://schemas.openxmlformats.org/officeDocument/2006/relationships/hyperlink" Target="mailto:clos_villa@yahoo.com" TargetMode="External"/><Relationship Id="rId4" Type="http://schemas.openxmlformats.org/officeDocument/2006/relationships/hyperlink" Target="mailto:kivascelts@cox.net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workbookViewId="0">
      <selection activeCell="H4" sqref="H4"/>
    </sheetView>
  </sheetViews>
  <sheetFormatPr defaultRowHeight="14.5" x14ac:dyDescent="0.35"/>
  <cols>
    <col min="1" max="1" width="21.6328125" bestFit="1" customWidth="1"/>
    <col min="2" max="2" width="6.08984375" style="71" hidden="1" customWidth="1"/>
    <col min="3" max="3" width="6.36328125" style="71" bestFit="1" customWidth="1"/>
    <col min="4" max="4" width="5.1796875" style="106" bestFit="1" customWidth="1"/>
    <col min="5" max="5" width="9.08984375" style="71" bestFit="1" customWidth="1"/>
    <col min="6" max="6" width="2" style="71" hidden="1" customWidth="1"/>
    <col min="7" max="7" width="5.1796875" style="106" bestFit="1" customWidth="1"/>
    <col min="8" max="8" width="8.08984375" style="71" bestFit="1" customWidth="1"/>
    <col min="9" max="9" width="2" style="71" hidden="1" customWidth="1"/>
    <col min="10" max="10" width="5.1796875" style="106" customWidth="1"/>
    <col min="11" max="11" width="8.54296875" style="71" bestFit="1" customWidth="1"/>
    <col min="12" max="12" width="2" style="71" hidden="1" customWidth="1"/>
    <col min="13" max="13" width="5.1796875" style="106" customWidth="1"/>
    <col min="14" max="14" width="8.54296875" style="71" bestFit="1" customWidth="1"/>
    <col min="15" max="15" width="5.1796875" style="106" bestFit="1" customWidth="1"/>
    <col min="16" max="16" width="7.453125" style="91" customWidth="1"/>
  </cols>
  <sheetData>
    <row r="1" spans="1:21" s="93" customFormat="1" ht="43.5" x14ac:dyDescent="0.35">
      <c r="A1" s="93" t="s">
        <v>298</v>
      </c>
      <c r="B1" s="93" t="s">
        <v>303</v>
      </c>
      <c r="C1" s="94" t="s">
        <v>305</v>
      </c>
      <c r="D1" s="95" t="s">
        <v>302</v>
      </c>
      <c r="E1" s="94" t="s">
        <v>299</v>
      </c>
      <c r="G1" s="95" t="s">
        <v>302</v>
      </c>
      <c r="H1" s="94" t="s">
        <v>300</v>
      </c>
      <c r="J1" s="95" t="s">
        <v>302</v>
      </c>
      <c r="K1" s="94" t="s">
        <v>301</v>
      </c>
      <c r="M1" s="95" t="s">
        <v>302</v>
      </c>
      <c r="N1" s="94" t="s">
        <v>366</v>
      </c>
      <c r="O1" s="95" t="s">
        <v>302</v>
      </c>
      <c r="P1" s="93" t="s">
        <v>304</v>
      </c>
    </row>
    <row r="2" spans="1:21" x14ac:dyDescent="0.35">
      <c r="A2" s="98" t="s">
        <v>128</v>
      </c>
      <c r="B2" s="99">
        <v>0</v>
      </c>
      <c r="C2" s="100">
        <v>1</v>
      </c>
      <c r="D2" s="103">
        <f>SUM(B2*C2)</f>
        <v>0</v>
      </c>
      <c r="E2" s="131">
        <v>4</v>
      </c>
      <c r="F2" s="132" t="str">
        <f t="shared" ref="F2:F17" si="0">IF(B2&gt;1,"1","0")</f>
        <v>0</v>
      </c>
      <c r="G2" s="133">
        <f>SUM(E2*F2)</f>
        <v>0</v>
      </c>
      <c r="H2" s="131"/>
      <c r="I2" s="132" t="str">
        <f t="shared" ref="I2:I17" si="1">IF(B2&gt;1,"1","0")</f>
        <v>0</v>
      </c>
      <c r="J2" s="133">
        <f>SUM(H2*I2)</f>
        <v>0</v>
      </c>
      <c r="K2" s="131"/>
      <c r="L2" s="132" t="str">
        <f t="shared" ref="L2:L17" si="2">IF(B2&gt;1,"1","0")</f>
        <v>0</v>
      </c>
      <c r="M2" s="133">
        <f>SUM(K2*L2)</f>
        <v>0</v>
      </c>
      <c r="N2" s="100"/>
      <c r="O2" s="103">
        <f t="shared" ref="O2:O17" si="3">B2*N2</f>
        <v>0</v>
      </c>
      <c r="P2" s="107">
        <f t="shared" ref="P2:P17" si="4">SUM(D2,O2,G2,J2,M2)</f>
        <v>0</v>
      </c>
      <c r="U2">
        <f>SUM(E2,H2,K2,N2)</f>
        <v>4</v>
      </c>
    </row>
    <row r="3" spans="1:21" x14ac:dyDescent="0.35">
      <c r="A3" s="101" t="s">
        <v>129</v>
      </c>
      <c r="B3" s="92"/>
      <c r="C3" s="97">
        <v>1</v>
      </c>
      <c r="D3" s="104">
        <f t="shared" ref="D3:D17" si="5">SUM(B3*C3)</f>
        <v>0</v>
      </c>
      <c r="E3" s="134">
        <v>12</v>
      </c>
      <c r="F3" s="135" t="str">
        <f t="shared" si="0"/>
        <v>0</v>
      </c>
      <c r="G3" s="136">
        <f t="shared" ref="G3:G17" si="6">SUM(E3*F3)</f>
        <v>0</v>
      </c>
      <c r="H3" s="134">
        <v>1</v>
      </c>
      <c r="I3" s="135" t="str">
        <f t="shared" si="1"/>
        <v>0</v>
      </c>
      <c r="J3" s="136">
        <f t="shared" ref="J3:J17" si="7">SUM(H3*I3)</f>
        <v>0</v>
      </c>
      <c r="K3" s="134"/>
      <c r="L3" s="135" t="str">
        <f t="shared" si="2"/>
        <v>0</v>
      </c>
      <c r="M3" s="136">
        <f t="shared" ref="M3:M17" si="8">SUM(K3*L3)</f>
        <v>0</v>
      </c>
      <c r="N3" s="97"/>
      <c r="O3" s="104">
        <f t="shared" si="3"/>
        <v>0</v>
      </c>
      <c r="P3" s="108">
        <f t="shared" si="4"/>
        <v>0</v>
      </c>
      <c r="U3">
        <f t="shared" ref="U3:U17" si="9">SUM(E3,H3,K3,N3)</f>
        <v>13</v>
      </c>
    </row>
    <row r="4" spans="1:21" x14ac:dyDescent="0.35">
      <c r="A4" s="98" t="s">
        <v>130</v>
      </c>
      <c r="B4" s="99"/>
      <c r="C4" s="100">
        <v>1</v>
      </c>
      <c r="D4" s="103">
        <f t="shared" si="5"/>
        <v>0</v>
      </c>
      <c r="E4" s="131">
        <v>5</v>
      </c>
      <c r="F4" s="132" t="str">
        <f t="shared" si="0"/>
        <v>0</v>
      </c>
      <c r="G4" s="133">
        <f t="shared" si="6"/>
        <v>0</v>
      </c>
      <c r="H4" s="131">
        <v>4</v>
      </c>
      <c r="I4" s="132" t="str">
        <f t="shared" si="1"/>
        <v>0</v>
      </c>
      <c r="J4" s="133">
        <f t="shared" si="7"/>
        <v>0</v>
      </c>
      <c r="K4" s="131"/>
      <c r="L4" s="132" t="str">
        <f t="shared" si="2"/>
        <v>0</v>
      </c>
      <c r="M4" s="133">
        <f t="shared" si="8"/>
        <v>0</v>
      </c>
      <c r="N4" s="100">
        <v>4</v>
      </c>
      <c r="O4" s="103">
        <f t="shared" si="3"/>
        <v>0</v>
      </c>
      <c r="P4" s="107">
        <f t="shared" si="4"/>
        <v>0</v>
      </c>
      <c r="U4">
        <f t="shared" si="9"/>
        <v>13</v>
      </c>
    </row>
    <row r="5" spans="1:21" x14ac:dyDescent="0.35">
      <c r="A5" s="102" t="s">
        <v>131</v>
      </c>
      <c r="B5" s="74"/>
      <c r="C5" s="96">
        <v>1</v>
      </c>
      <c r="D5" s="105">
        <f t="shared" si="5"/>
        <v>0</v>
      </c>
      <c r="E5" s="137">
        <v>5</v>
      </c>
      <c r="F5" s="138" t="str">
        <f t="shared" si="0"/>
        <v>0</v>
      </c>
      <c r="G5" s="139">
        <f t="shared" si="6"/>
        <v>0</v>
      </c>
      <c r="H5" s="137"/>
      <c r="I5" s="138" t="str">
        <f t="shared" si="1"/>
        <v>0</v>
      </c>
      <c r="J5" s="139">
        <f t="shared" si="7"/>
        <v>0</v>
      </c>
      <c r="K5" s="137">
        <v>1</v>
      </c>
      <c r="L5" s="138" t="str">
        <f t="shared" si="2"/>
        <v>0</v>
      </c>
      <c r="M5" s="139">
        <f t="shared" si="8"/>
        <v>0</v>
      </c>
      <c r="N5" s="96">
        <v>1</v>
      </c>
      <c r="O5" s="105">
        <f t="shared" si="3"/>
        <v>0</v>
      </c>
      <c r="P5" s="109">
        <f t="shared" si="4"/>
        <v>0</v>
      </c>
      <c r="U5">
        <f t="shared" si="9"/>
        <v>7</v>
      </c>
    </row>
    <row r="6" spans="1:21" x14ac:dyDescent="0.35">
      <c r="A6" s="102" t="s">
        <v>293</v>
      </c>
      <c r="B6" s="74"/>
      <c r="C6" s="96">
        <v>1</v>
      </c>
      <c r="D6" s="105">
        <f t="shared" si="5"/>
        <v>0</v>
      </c>
      <c r="E6" s="137">
        <v>10</v>
      </c>
      <c r="F6" s="138" t="str">
        <f t="shared" si="0"/>
        <v>0</v>
      </c>
      <c r="G6" s="139">
        <f t="shared" si="6"/>
        <v>0</v>
      </c>
      <c r="H6" s="137">
        <v>8</v>
      </c>
      <c r="I6" s="138" t="str">
        <f t="shared" si="1"/>
        <v>0</v>
      </c>
      <c r="J6" s="139">
        <f t="shared" si="7"/>
        <v>0</v>
      </c>
      <c r="K6" s="137"/>
      <c r="L6" s="138" t="str">
        <f t="shared" si="2"/>
        <v>0</v>
      </c>
      <c r="M6" s="139">
        <f t="shared" si="8"/>
        <v>0</v>
      </c>
      <c r="N6" s="96">
        <v>1</v>
      </c>
      <c r="O6" s="105">
        <f t="shared" si="3"/>
        <v>0</v>
      </c>
      <c r="P6" s="109">
        <f t="shared" si="4"/>
        <v>0</v>
      </c>
      <c r="U6">
        <f t="shared" si="9"/>
        <v>19</v>
      </c>
    </row>
    <row r="7" spans="1:21" x14ac:dyDescent="0.35">
      <c r="A7" s="102" t="s">
        <v>133</v>
      </c>
      <c r="B7" s="74"/>
      <c r="C7" s="96">
        <v>1</v>
      </c>
      <c r="D7" s="105">
        <f t="shared" si="5"/>
        <v>0</v>
      </c>
      <c r="E7" s="137">
        <v>7</v>
      </c>
      <c r="F7" s="138" t="str">
        <f t="shared" si="0"/>
        <v>0</v>
      </c>
      <c r="G7" s="139">
        <f t="shared" si="6"/>
        <v>0</v>
      </c>
      <c r="H7" s="137">
        <v>3</v>
      </c>
      <c r="I7" s="138" t="str">
        <f t="shared" si="1"/>
        <v>0</v>
      </c>
      <c r="J7" s="139">
        <f t="shared" si="7"/>
        <v>0</v>
      </c>
      <c r="K7" s="137"/>
      <c r="L7" s="138" t="str">
        <f t="shared" si="2"/>
        <v>0</v>
      </c>
      <c r="M7" s="139">
        <f t="shared" si="8"/>
        <v>0</v>
      </c>
      <c r="N7" s="96">
        <v>4</v>
      </c>
      <c r="O7" s="105">
        <f t="shared" si="3"/>
        <v>0</v>
      </c>
      <c r="P7" s="109">
        <f t="shared" si="4"/>
        <v>0</v>
      </c>
      <c r="U7">
        <f t="shared" si="9"/>
        <v>14</v>
      </c>
    </row>
    <row r="8" spans="1:21" x14ac:dyDescent="0.35">
      <c r="A8" s="101" t="s">
        <v>134</v>
      </c>
      <c r="B8" s="92"/>
      <c r="C8" s="97">
        <v>1</v>
      </c>
      <c r="D8" s="104">
        <f t="shared" si="5"/>
        <v>0</v>
      </c>
      <c r="E8" s="134">
        <v>8</v>
      </c>
      <c r="F8" s="135" t="str">
        <f t="shared" si="0"/>
        <v>0</v>
      </c>
      <c r="G8" s="136">
        <f t="shared" si="6"/>
        <v>0</v>
      </c>
      <c r="H8" s="134">
        <v>5</v>
      </c>
      <c r="I8" s="135" t="str">
        <f t="shared" si="1"/>
        <v>0</v>
      </c>
      <c r="J8" s="136">
        <f t="shared" si="7"/>
        <v>0</v>
      </c>
      <c r="K8" s="134"/>
      <c r="L8" s="135" t="str">
        <f t="shared" si="2"/>
        <v>0</v>
      </c>
      <c r="M8" s="136">
        <f t="shared" si="8"/>
        <v>0</v>
      </c>
      <c r="N8" s="97"/>
      <c r="O8" s="104">
        <f t="shared" si="3"/>
        <v>0</v>
      </c>
      <c r="P8" s="108">
        <f t="shared" si="4"/>
        <v>0</v>
      </c>
      <c r="U8">
        <f t="shared" si="9"/>
        <v>13</v>
      </c>
    </row>
    <row r="9" spans="1:21" x14ac:dyDescent="0.35">
      <c r="A9" s="110" t="s">
        <v>135</v>
      </c>
      <c r="B9" s="111"/>
      <c r="C9" s="112">
        <v>1</v>
      </c>
      <c r="D9" s="113">
        <f t="shared" si="5"/>
        <v>0</v>
      </c>
      <c r="E9" s="112">
        <v>3</v>
      </c>
      <c r="F9" s="114" t="str">
        <f t="shared" si="0"/>
        <v>0</v>
      </c>
      <c r="G9" s="115">
        <f t="shared" si="6"/>
        <v>0</v>
      </c>
      <c r="H9" s="112">
        <v>3</v>
      </c>
      <c r="I9" s="114" t="str">
        <f t="shared" si="1"/>
        <v>0</v>
      </c>
      <c r="J9" s="115">
        <f t="shared" si="7"/>
        <v>0</v>
      </c>
      <c r="K9" s="112">
        <v>8</v>
      </c>
      <c r="L9" s="114" t="str">
        <f t="shared" si="2"/>
        <v>0</v>
      </c>
      <c r="M9" s="115">
        <f t="shared" si="8"/>
        <v>0</v>
      </c>
      <c r="N9" s="112">
        <v>1</v>
      </c>
      <c r="O9" s="113">
        <f t="shared" si="3"/>
        <v>0</v>
      </c>
      <c r="P9" s="116">
        <f t="shared" si="4"/>
        <v>0</v>
      </c>
      <c r="U9">
        <f t="shared" si="9"/>
        <v>15</v>
      </c>
    </row>
    <row r="10" spans="1:21" x14ac:dyDescent="0.35">
      <c r="A10" s="117" t="s">
        <v>136</v>
      </c>
      <c r="B10" s="118"/>
      <c r="C10" s="119">
        <v>1</v>
      </c>
      <c r="D10" s="120">
        <f t="shared" si="5"/>
        <v>0</v>
      </c>
      <c r="E10" s="119">
        <v>0</v>
      </c>
      <c r="F10" s="121" t="str">
        <f t="shared" si="0"/>
        <v>0</v>
      </c>
      <c r="G10" s="122">
        <f t="shared" si="6"/>
        <v>0</v>
      </c>
      <c r="H10" s="119"/>
      <c r="I10" s="121" t="str">
        <f t="shared" si="1"/>
        <v>0</v>
      </c>
      <c r="J10" s="122">
        <f t="shared" si="7"/>
        <v>0</v>
      </c>
      <c r="K10" s="119">
        <v>2</v>
      </c>
      <c r="L10" s="121" t="str">
        <f t="shared" si="2"/>
        <v>0</v>
      </c>
      <c r="M10" s="122">
        <f t="shared" si="8"/>
        <v>0</v>
      </c>
      <c r="N10" s="119"/>
      <c r="O10" s="120">
        <f t="shared" si="3"/>
        <v>0</v>
      </c>
      <c r="P10" s="123">
        <f t="shared" si="4"/>
        <v>0</v>
      </c>
      <c r="U10">
        <f t="shared" si="9"/>
        <v>2</v>
      </c>
    </row>
    <row r="11" spans="1:21" x14ac:dyDescent="0.35">
      <c r="A11" s="117" t="s">
        <v>137</v>
      </c>
      <c r="B11" s="118"/>
      <c r="C11" s="119">
        <v>1</v>
      </c>
      <c r="D11" s="120">
        <f t="shared" si="5"/>
        <v>0</v>
      </c>
      <c r="E11" s="119">
        <v>11</v>
      </c>
      <c r="F11" s="121" t="str">
        <f t="shared" si="0"/>
        <v>0</v>
      </c>
      <c r="G11" s="122">
        <f t="shared" si="6"/>
        <v>0</v>
      </c>
      <c r="H11" s="119">
        <v>1</v>
      </c>
      <c r="I11" s="121" t="str">
        <f t="shared" si="1"/>
        <v>0</v>
      </c>
      <c r="J11" s="122">
        <f t="shared" si="7"/>
        <v>0</v>
      </c>
      <c r="K11" s="119"/>
      <c r="L11" s="121" t="str">
        <f t="shared" si="2"/>
        <v>0</v>
      </c>
      <c r="M11" s="122">
        <f t="shared" si="8"/>
        <v>0</v>
      </c>
      <c r="N11" s="119"/>
      <c r="O11" s="120">
        <f t="shared" si="3"/>
        <v>0</v>
      </c>
      <c r="P11" s="123">
        <f t="shared" si="4"/>
        <v>0</v>
      </c>
      <c r="U11">
        <f t="shared" si="9"/>
        <v>12</v>
      </c>
    </row>
    <row r="12" spans="1:21" x14ac:dyDescent="0.35">
      <c r="A12" s="117" t="s">
        <v>138</v>
      </c>
      <c r="B12" s="118"/>
      <c r="C12" s="119">
        <v>1</v>
      </c>
      <c r="D12" s="120">
        <f t="shared" si="5"/>
        <v>0</v>
      </c>
      <c r="E12" s="119">
        <v>11</v>
      </c>
      <c r="F12" s="121" t="str">
        <f t="shared" si="0"/>
        <v>0</v>
      </c>
      <c r="G12" s="122">
        <f t="shared" si="6"/>
        <v>0</v>
      </c>
      <c r="H12" s="119">
        <v>4</v>
      </c>
      <c r="I12" s="121" t="str">
        <f t="shared" si="1"/>
        <v>0</v>
      </c>
      <c r="J12" s="122">
        <f t="shared" si="7"/>
        <v>0</v>
      </c>
      <c r="K12" s="119"/>
      <c r="L12" s="121" t="str">
        <f t="shared" si="2"/>
        <v>0</v>
      </c>
      <c r="M12" s="122">
        <f t="shared" si="8"/>
        <v>0</v>
      </c>
      <c r="N12" s="119">
        <v>1</v>
      </c>
      <c r="O12" s="120">
        <f t="shared" si="3"/>
        <v>0</v>
      </c>
      <c r="P12" s="123">
        <f t="shared" si="4"/>
        <v>0</v>
      </c>
      <c r="U12">
        <f t="shared" si="9"/>
        <v>16</v>
      </c>
    </row>
    <row r="13" spans="1:21" x14ac:dyDescent="0.35">
      <c r="A13" s="124" t="s">
        <v>294</v>
      </c>
      <c r="B13" s="125"/>
      <c r="C13" s="126">
        <v>1</v>
      </c>
      <c r="D13" s="127">
        <f t="shared" si="5"/>
        <v>0</v>
      </c>
      <c r="E13" s="126">
        <v>7</v>
      </c>
      <c r="F13" s="128" t="str">
        <f t="shared" si="0"/>
        <v>0</v>
      </c>
      <c r="G13" s="129">
        <f t="shared" si="6"/>
        <v>0</v>
      </c>
      <c r="H13" s="126">
        <v>4</v>
      </c>
      <c r="I13" s="128" t="str">
        <f t="shared" si="1"/>
        <v>0</v>
      </c>
      <c r="J13" s="129">
        <f t="shared" si="7"/>
        <v>0</v>
      </c>
      <c r="K13" s="126"/>
      <c r="L13" s="128" t="str">
        <f t="shared" si="2"/>
        <v>0</v>
      </c>
      <c r="M13" s="129">
        <f t="shared" si="8"/>
        <v>0</v>
      </c>
      <c r="N13" s="126">
        <v>1</v>
      </c>
      <c r="O13" s="127">
        <f t="shared" si="3"/>
        <v>0</v>
      </c>
      <c r="P13" s="130">
        <f t="shared" si="4"/>
        <v>0</v>
      </c>
      <c r="U13">
        <f t="shared" si="9"/>
        <v>12</v>
      </c>
    </row>
    <row r="14" spans="1:21" x14ac:dyDescent="0.35">
      <c r="A14" s="110" t="s">
        <v>295</v>
      </c>
      <c r="B14" s="111"/>
      <c r="C14" s="112">
        <v>1</v>
      </c>
      <c r="D14" s="113">
        <f t="shared" si="5"/>
        <v>0</v>
      </c>
      <c r="E14" s="112">
        <v>13</v>
      </c>
      <c r="F14" s="114" t="str">
        <f t="shared" si="0"/>
        <v>0</v>
      </c>
      <c r="G14" s="115">
        <f t="shared" si="6"/>
        <v>0</v>
      </c>
      <c r="H14" s="112">
        <v>9</v>
      </c>
      <c r="I14" s="114" t="str">
        <f t="shared" si="1"/>
        <v>0</v>
      </c>
      <c r="J14" s="115">
        <f t="shared" si="7"/>
        <v>0</v>
      </c>
      <c r="K14" s="112"/>
      <c r="L14" s="114" t="str">
        <f t="shared" si="2"/>
        <v>0</v>
      </c>
      <c r="M14" s="115">
        <f t="shared" si="8"/>
        <v>0</v>
      </c>
      <c r="N14" s="112">
        <v>3</v>
      </c>
      <c r="O14" s="113">
        <f t="shared" si="3"/>
        <v>0</v>
      </c>
      <c r="P14" s="116">
        <f t="shared" si="4"/>
        <v>0</v>
      </c>
      <c r="U14">
        <f t="shared" si="9"/>
        <v>25</v>
      </c>
    </row>
    <row r="15" spans="1:21" x14ac:dyDescent="0.35">
      <c r="A15" s="117" t="s">
        <v>276</v>
      </c>
      <c r="B15" s="118"/>
      <c r="C15" s="119">
        <v>1</v>
      </c>
      <c r="D15" s="120">
        <f t="shared" si="5"/>
        <v>0</v>
      </c>
      <c r="E15" s="119">
        <v>8</v>
      </c>
      <c r="F15" s="121" t="str">
        <f t="shared" si="0"/>
        <v>0</v>
      </c>
      <c r="G15" s="122">
        <f t="shared" si="6"/>
        <v>0</v>
      </c>
      <c r="H15" s="119">
        <v>4</v>
      </c>
      <c r="I15" s="121" t="str">
        <f t="shared" si="1"/>
        <v>0</v>
      </c>
      <c r="J15" s="122">
        <f t="shared" si="7"/>
        <v>0</v>
      </c>
      <c r="K15" s="119"/>
      <c r="L15" s="121" t="str">
        <f t="shared" si="2"/>
        <v>0</v>
      </c>
      <c r="M15" s="122">
        <f t="shared" si="8"/>
        <v>0</v>
      </c>
      <c r="N15" s="119">
        <v>3</v>
      </c>
      <c r="O15" s="120">
        <f t="shared" si="3"/>
        <v>0</v>
      </c>
      <c r="P15" s="123">
        <f t="shared" si="4"/>
        <v>0</v>
      </c>
      <c r="U15">
        <f t="shared" si="9"/>
        <v>15</v>
      </c>
    </row>
    <row r="16" spans="1:21" x14ac:dyDescent="0.35">
      <c r="A16" s="117" t="s">
        <v>296</v>
      </c>
      <c r="B16" s="118"/>
      <c r="C16" s="119">
        <v>1</v>
      </c>
      <c r="D16" s="120">
        <f t="shared" si="5"/>
        <v>0</v>
      </c>
      <c r="E16" s="119">
        <v>3</v>
      </c>
      <c r="F16" s="121" t="str">
        <f t="shared" si="0"/>
        <v>0</v>
      </c>
      <c r="G16" s="122">
        <f t="shared" si="6"/>
        <v>0</v>
      </c>
      <c r="H16" s="119"/>
      <c r="I16" s="121" t="str">
        <f t="shared" si="1"/>
        <v>0</v>
      </c>
      <c r="J16" s="122">
        <f t="shared" si="7"/>
        <v>0</v>
      </c>
      <c r="K16" s="119"/>
      <c r="L16" s="121" t="str">
        <f t="shared" si="2"/>
        <v>0</v>
      </c>
      <c r="M16" s="122">
        <f t="shared" si="8"/>
        <v>0</v>
      </c>
      <c r="N16" s="119">
        <v>2</v>
      </c>
      <c r="O16" s="120">
        <f t="shared" si="3"/>
        <v>0</v>
      </c>
      <c r="P16" s="123">
        <f t="shared" si="4"/>
        <v>0</v>
      </c>
      <c r="U16">
        <f t="shared" si="9"/>
        <v>5</v>
      </c>
    </row>
    <row r="17" spans="1:21" x14ac:dyDescent="0.35">
      <c r="A17" s="124" t="s">
        <v>297</v>
      </c>
      <c r="B17" s="125"/>
      <c r="C17" s="126">
        <v>1</v>
      </c>
      <c r="D17" s="127">
        <f t="shared" si="5"/>
        <v>0</v>
      </c>
      <c r="E17" s="126">
        <v>6</v>
      </c>
      <c r="F17" s="128" t="str">
        <f t="shared" si="0"/>
        <v>0</v>
      </c>
      <c r="G17" s="129">
        <f t="shared" si="6"/>
        <v>0</v>
      </c>
      <c r="H17" s="126"/>
      <c r="I17" s="128" t="str">
        <f t="shared" si="1"/>
        <v>0</v>
      </c>
      <c r="J17" s="129">
        <f t="shared" si="7"/>
        <v>0</v>
      </c>
      <c r="K17" s="126"/>
      <c r="L17" s="128" t="str">
        <f t="shared" si="2"/>
        <v>0</v>
      </c>
      <c r="M17" s="129">
        <f t="shared" si="8"/>
        <v>0</v>
      </c>
      <c r="N17" s="126">
        <v>1</v>
      </c>
      <c r="O17" s="127">
        <f t="shared" si="3"/>
        <v>0</v>
      </c>
      <c r="P17" s="130">
        <f t="shared" si="4"/>
        <v>0</v>
      </c>
      <c r="U17">
        <f t="shared" si="9"/>
        <v>7</v>
      </c>
    </row>
    <row r="18" spans="1:21" s="90" customFormat="1" x14ac:dyDescent="0.35">
      <c r="B18" s="91"/>
      <c r="C18" s="91"/>
      <c r="D18" s="106">
        <f>SUM(D2:D17)</f>
        <v>0</v>
      </c>
      <c r="E18" s="91"/>
      <c r="F18" s="91"/>
      <c r="G18" s="106">
        <f>SUM(G2:G17)</f>
        <v>0</v>
      </c>
      <c r="H18" s="91"/>
      <c r="I18" s="91"/>
      <c r="J18" s="106">
        <f>SUM(J2:J17)</f>
        <v>0</v>
      </c>
      <c r="K18" s="91"/>
      <c r="L18" s="91"/>
      <c r="M18" s="106">
        <f>SUM(M2:M17)</f>
        <v>0</v>
      </c>
      <c r="N18" s="91"/>
      <c r="O18" s="106">
        <f>SUM(O2:O17)</f>
        <v>0</v>
      </c>
      <c r="P18" s="91">
        <f>SUM(P2:P17)</f>
        <v>0</v>
      </c>
      <c r="U18" s="90">
        <f>SUM(U2:U17)</f>
        <v>192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topLeftCell="C1" workbookViewId="0">
      <selection activeCell="C11" sqref="C11"/>
    </sheetView>
  </sheetViews>
  <sheetFormatPr defaultRowHeight="14.5" x14ac:dyDescent="0.35"/>
  <cols>
    <col min="1" max="1" width="10.81640625" style="70" customWidth="1"/>
    <col min="2" max="2" width="9.90625" style="70" customWidth="1"/>
    <col min="3" max="3" width="12.1796875" customWidth="1"/>
    <col min="4" max="4" width="5.36328125" bestFit="1" customWidth="1"/>
    <col min="5" max="5" width="16.81640625" customWidth="1"/>
    <col min="6" max="6" width="9.453125" style="71" bestFit="1" customWidth="1"/>
    <col min="7" max="7" width="9.453125" style="71" customWidth="1"/>
    <col min="8" max="8" width="6.81640625" style="71" bestFit="1" customWidth="1"/>
    <col min="9" max="9" width="10.36328125" style="71" bestFit="1" customWidth="1"/>
    <col min="10" max="10" width="7.6328125" style="71" bestFit="1" customWidth="1"/>
    <col min="11" max="11" width="11.453125" style="71" bestFit="1" customWidth="1"/>
    <col min="12" max="12" width="10.6328125" style="71" customWidth="1"/>
    <col min="13" max="13" width="8.81640625" style="71" customWidth="1"/>
    <col min="14" max="14" width="5.08984375" style="71" bestFit="1" customWidth="1"/>
    <col min="15" max="15" width="12.08984375" style="71" customWidth="1"/>
    <col min="16" max="16" width="11.81640625" style="71" bestFit="1" customWidth="1"/>
    <col min="17" max="17" width="11" style="71" customWidth="1"/>
    <col min="18" max="18" width="7.36328125" style="71" bestFit="1" customWidth="1"/>
    <col min="19" max="19" width="12.36328125" style="71" customWidth="1"/>
    <col min="20" max="20" width="10.90625" style="71" customWidth="1"/>
    <col min="21" max="22" width="12.453125" style="71" bestFit="1" customWidth="1"/>
  </cols>
  <sheetData>
    <row r="1" spans="1:22" s="69" customFormat="1" ht="24" thickBot="1" x14ac:dyDescent="0.35">
      <c r="A1" s="61" t="s">
        <v>271</v>
      </c>
      <c r="B1" s="61"/>
      <c r="C1" s="62" t="s">
        <v>272</v>
      </c>
      <c r="D1" s="62" t="s">
        <v>273</v>
      </c>
      <c r="E1" s="62" t="s">
        <v>274</v>
      </c>
      <c r="F1" s="62" t="s">
        <v>275</v>
      </c>
      <c r="G1" s="63" t="s">
        <v>128</v>
      </c>
      <c r="H1" s="64" t="s">
        <v>129</v>
      </c>
      <c r="I1" s="63" t="s">
        <v>130</v>
      </c>
      <c r="J1" s="65" t="s">
        <v>131</v>
      </c>
      <c r="K1" s="65" t="s">
        <v>132</v>
      </c>
      <c r="L1" s="65" t="s">
        <v>133</v>
      </c>
      <c r="M1" s="64" t="s">
        <v>134</v>
      </c>
      <c r="N1" s="63" t="s">
        <v>135</v>
      </c>
      <c r="O1" s="65" t="s">
        <v>136</v>
      </c>
      <c r="P1" s="65" t="s">
        <v>137</v>
      </c>
      <c r="Q1" s="64" t="s">
        <v>138</v>
      </c>
      <c r="R1" s="66" t="s">
        <v>139</v>
      </c>
      <c r="S1" s="67" t="s">
        <v>141</v>
      </c>
      <c r="T1" s="67" t="s">
        <v>276</v>
      </c>
      <c r="U1" s="67" t="s">
        <v>209</v>
      </c>
      <c r="V1" s="68" t="s">
        <v>210</v>
      </c>
    </row>
    <row r="2" spans="1:22" x14ac:dyDescent="0.35">
      <c r="A2" s="70">
        <v>41498</v>
      </c>
      <c r="B2" s="70">
        <v>41500</v>
      </c>
      <c r="C2" t="s">
        <v>277</v>
      </c>
      <c r="D2" t="s">
        <v>278</v>
      </c>
      <c r="E2" t="s">
        <v>279</v>
      </c>
      <c r="F2" s="71">
        <v>7</v>
      </c>
      <c r="G2" s="72" t="s">
        <v>280</v>
      </c>
      <c r="H2" s="73" t="s">
        <v>280</v>
      </c>
      <c r="I2" s="72" t="s">
        <v>280</v>
      </c>
      <c r="J2" s="74"/>
      <c r="K2" s="74"/>
      <c r="L2" s="74"/>
      <c r="M2" s="73"/>
      <c r="N2" s="72"/>
      <c r="O2" s="74"/>
      <c r="P2" s="74"/>
      <c r="Q2" s="73"/>
      <c r="R2" s="72"/>
      <c r="S2" s="74"/>
      <c r="T2" s="74"/>
      <c r="U2" s="74"/>
      <c r="V2" s="73"/>
    </row>
    <row r="3" spans="1:22" x14ac:dyDescent="0.35">
      <c r="A3" s="70">
        <v>41574</v>
      </c>
      <c r="B3" s="70">
        <v>41577</v>
      </c>
      <c r="C3" t="s">
        <v>281</v>
      </c>
      <c r="D3" t="s">
        <v>282</v>
      </c>
      <c r="E3" t="s">
        <v>283</v>
      </c>
      <c r="F3" s="71">
        <v>8</v>
      </c>
      <c r="G3" s="72" t="s">
        <v>280</v>
      </c>
      <c r="H3" s="73"/>
      <c r="I3" s="72"/>
      <c r="J3" s="74" t="s">
        <v>280</v>
      </c>
      <c r="K3" s="74" t="s">
        <v>280</v>
      </c>
      <c r="L3" s="74"/>
      <c r="M3" s="73" t="s">
        <v>280</v>
      </c>
      <c r="N3" s="72"/>
      <c r="O3" s="74"/>
      <c r="P3" s="74"/>
      <c r="Q3" s="73"/>
      <c r="R3" s="72"/>
      <c r="S3" s="74"/>
      <c r="T3" s="74"/>
      <c r="U3" s="74"/>
      <c r="V3" s="73"/>
    </row>
    <row r="4" spans="1:22" x14ac:dyDescent="0.35">
      <c r="A4" s="75">
        <v>41679</v>
      </c>
      <c r="B4" s="75">
        <v>41682</v>
      </c>
      <c r="C4" s="76" t="s">
        <v>277</v>
      </c>
      <c r="D4" s="76" t="s">
        <v>278</v>
      </c>
      <c r="E4" s="76" t="s">
        <v>279</v>
      </c>
      <c r="F4" s="77">
        <v>15</v>
      </c>
      <c r="G4" s="78"/>
      <c r="H4" s="79" t="s">
        <v>280</v>
      </c>
      <c r="I4" s="78" t="s">
        <v>280</v>
      </c>
      <c r="J4" s="80"/>
      <c r="K4" s="80"/>
      <c r="L4" s="80"/>
      <c r="M4" s="79"/>
      <c r="N4" s="78" t="s">
        <v>280</v>
      </c>
      <c r="O4" s="80" t="s">
        <v>280</v>
      </c>
      <c r="P4" s="80" t="s">
        <v>280</v>
      </c>
      <c r="Q4" s="79" t="s">
        <v>280</v>
      </c>
      <c r="R4" s="78"/>
      <c r="S4" s="80"/>
      <c r="T4" s="80"/>
      <c r="U4" s="80"/>
      <c r="V4" s="79"/>
    </row>
    <row r="5" spans="1:22" x14ac:dyDescent="0.35">
      <c r="A5" s="75">
        <v>41799</v>
      </c>
      <c r="B5" s="75">
        <v>41802</v>
      </c>
      <c r="C5" s="76" t="s">
        <v>284</v>
      </c>
      <c r="D5" s="76" t="s">
        <v>282</v>
      </c>
      <c r="E5" s="76" t="s">
        <v>285</v>
      </c>
      <c r="F5" s="77">
        <v>21</v>
      </c>
      <c r="G5" s="78" t="s">
        <v>280</v>
      </c>
      <c r="H5" s="79" t="s">
        <v>280</v>
      </c>
      <c r="I5" s="78"/>
      <c r="J5" s="80"/>
      <c r="K5" s="80"/>
      <c r="L5" s="80"/>
      <c r="M5" s="79"/>
      <c r="N5" s="78"/>
      <c r="O5" s="80"/>
      <c r="P5" s="80"/>
      <c r="Q5" s="79"/>
      <c r="R5" s="78" t="s">
        <v>280</v>
      </c>
      <c r="S5" s="80" t="s">
        <v>280</v>
      </c>
      <c r="T5" s="80" t="s">
        <v>280</v>
      </c>
      <c r="U5" s="80" t="s">
        <v>280</v>
      </c>
      <c r="V5" s="79" t="s">
        <v>280</v>
      </c>
    </row>
    <row r="6" spans="1:22" x14ac:dyDescent="0.35">
      <c r="A6" s="75">
        <v>41904</v>
      </c>
      <c r="B6" s="75">
        <v>41907</v>
      </c>
      <c r="C6" s="76" t="s">
        <v>286</v>
      </c>
      <c r="D6" s="76" t="s">
        <v>287</v>
      </c>
      <c r="E6" s="76" t="s">
        <v>288</v>
      </c>
      <c r="F6" s="77">
        <v>6</v>
      </c>
      <c r="G6" s="78" t="s">
        <v>280</v>
      </c>
      <c r="H6" s="79" t="s">
        <v>280</v>
      </c>
      <c r="I6" s="78" t="s">
        <v>280</v>
      </c>
      <c r="J6" s="80" t="s">
        <v>280</v>
      </c>
      <c r="K6" s="80" t="s">
        <v>280</v>
      </c>
      <c r="L6" s="80" t="s">
        <v>280</v>
      </c>
      <c r="M6" s="79" t="s">
        <v>280</v>
      </c>
      <c r="N6" s="78"/>
      <c r="O6" s="80"/>
      <c r="P6" s="80"/>
      <c r="Q6" s="79"/>
      <c r="R6" s="78"/>
      <c r="S6" s="80"/>
      <c r="T6" s="80"/>
      <c r="U6" s="80"/>
      <c r="V6" s="79"/>
    </row>
    <row r="7" spans="1:22" x14ac:dyDescent="0.35">
      <c r="A7" s="81">
        <v>42016</v>
      </c>
      <c r="B7" s="81">
        <v>42019</v>
      </c>
      <c r="C7" s="82" t="s">
        <v>277</v>
      </c>
      <c r="D7" s="82" t="s">
        <v>278</v>
      </c>
      <c r="E7" s="82" t="s">
        <v>279</v>
      </c>
      <c r="F7" s="83">
        <v>11</v>
      </c>
      <c r="G7" s="84" t="s">
        <v>280</v>
      </c>
      <c r="H7" s="85" t="s">
        <v>280</v>
      </c>
      <c r="I7" s="84"/>
      <c r="J7" s="86"/>
      <c r="K7" s="86"/>
      <c r="L7" s="86"/>
      <c r="M7" s="85"/>
      <c r="N7" s="84" t="s">
        <v>280</v>
      </c>
      <c r="O7" s="86" t="s">
        <v>280</v>
      </c>
      <c r="P7" s="86" t="s">
        <v>280</v>
      </c>
      <c r="Q7" s="85" t="s">
        <v>280</v>
      </c>
      <c r="R7" s="84"/>
      <c r="S7" s="86"/>
      <c r="T7" s="86"/>
      <c r="U7" s="86"/>
      <c r="V7" s="85"/>
    </row>
    <row r="8" spans="1:22" x14ac:dyDescent="0.35">
      <c r="A8" s="81">
        <v>42135</v>
      </c>
      <c r="B8" s="81">
        <v>42138</v>
      </c>
      <c r="C8" s="82" t="s">
        <v>289</v>
      </c>
      <c r="D8" s="82" t="s">
        <v>282</v>
      </c>
      <c r="E8" s="82" t="s">
        <v>290</v>
      </c>
      <c r="F8" s="83">
        <v>6</v>
      </c>
      <c r="G8" s="84" t="s">
        <v>280</v>
      </c>
      <c r="H8" s="85" t="s">
        <v>280</v>
      </c>
      <c r="I8" s="84" t="s">
        <v>280</v>
      </c>
      <c r="J8" s="86" t="s">
        <v>280</v>
      </c>
      <c r="K8" s="86" t="s">
        <v>280</v>
      </c>
      <c r="L8" s="86" t="s">
        <v>280</v>
      </c>
      <c r="M8" s="85" t="s">
        <v>280</v>
      </c>
      <c r="N8" s="84"/>
      <c r="O8" s="86"/>
      <c r="P8" s="86"/>
      <c r="Q8" s="85"/>
      <c r="R8" s="84"/>
      <c r="S8" s="86"/>
      <c r="T8" s="86"/>
      <c r="U8" s="86"/>
      <c r="V8" s="85"/>
    </row>
    <row r="9" spans="1:22" x14ac:dyDescent="0.35">
      <c r="A9" s="81">
        <v>42243</v>
      </c>
      <c r="B9" s="81">
        <v>42243</v>
      </c>
      <c r="C9" s="82" t="s">
        <v>277</v>
      </c>
      <c r="D9" s="82" t="s">
        <v>278</v>
      </c>
      <c r="E9" s="82" t="s">
        <v>291</v>
      </c>
      <c r="F9" s="83">
        <v>15</v>
      </c>
      <c r="G9" s="84" t="s">
        <v>280</v>
      </c>
      <c r="H9" s="85" t="s">
        <v>280</v>
      </c>
      <c r="I9" s="84"/>
      <c r="J9" s="86"/>
      <c r="K9" s="86"/>
      <c r="L9" s="86"/>
      <c r="M9" s="85"/>
      <c r="N9" s="84"/>
      <c r="O9" s="86"/>
      <c r="P9" s="86"/>
      <c r="Q9" s="85"/>
      <c r="R9" s="84" t="s">
        <v>280</v>
      </c>
      <c r="S9" s="86" t="s">
        <v>280</v>
      </c>
      <c r="T9" s="86" t="s">
        <v>280</v>
      </c>
      <c r="U9" s="86" t="s">
        <v>280</v>
      </c>
      <c r="V9" s="85" t="s">
        <v>280</v>
      </c>
    </row>
    <row r="10" spans="1:22" x14ac:dyDescent="0.35">
      <c r="A10" s="70">
        <v>42660</v>
      </c>
      <c r="B10" s="70">
        <v>42660</v>
      </c>
      <c r="C10" t="s">
        <v>367</v>
      </c>
      <c r="D10" t="s">
        <v>368</v>
      </c>
      <c r="E10" t="s">
        <v>369</v>
      </c>
      <c r="F10" s="71">
        <v>20</v>
      </c>
      <c r="G10" s="72" t="s">
        <v>280</v>
      </c>
      <c r="H10" s="73" t="s">
        <v>280</v>
      </c>
      <c r="I10" s="72"/>
      <c r="J10" s="74"/>
      <c r="K10" s="74"/>
      <c r="L10" s="74"/>
      <c r="M10" s="73"/>
      <c r="N10" s="72"/>
      <c r="O10" s="74"/>
      <c r="P10" s="74"/>
      <c r="Q10" s="73"/>
      <c r="R10" s="72"/>
      <c r="S10" s="74" t="s">
        <v>280</v>
      </c>
      <c r="T10" s="74" t="s">
        <v>280</v>
      </c>
      <c r="U10" s="74" t="s">
        <v>280</v>
      </c>
      <c r="V10" s="73" t="s">
        <v>280</v>
      </c>
    </row>
    <row r="11" spans="1:22" x14ac:dyDescent="0.35">
      <c r="G11" s="72"/>
      <c r="H11" s="73"/>
      <c r="I11" s="72"/>
      <c r="J11" s="74"/>
      <c r="K11" s="74"/>
      <c r="L11" s="74"/>
      <c r="M11" s="73"/>
      <c r="N11" s="72"/>
      <c r="O11" s="74"/>
      <c r="P11" s="74"/>
      <c r="Q11" s="73"/>
      <c r="R11" s="72"/>
      <c r="S11" s="74"/>
      <c r="T11" s="74"/>
      <c r="U11" s="74"/>
      <c r="V11" s="73"/>
    </row>
    <row r="12" spans="1:22" x14ac:dyDescent="0.35">
      <c r="G12" s="72"/>
      <c r="H12" s="73"/>
      <c r="I12" s="72"/>
      <c r="J12" s="74"/>
      <c r="K12" s="74"/>
      <c r="L12" s="74"/>
      <c r="M12" s="73"/>
      <c r="N12" s="72"/>
      <c r="O12" s="74"/>
      <c r="P12" s="74"/>
      <c r="Q12" s="73"/>
      <c r="R12" s="72"/>
      <c r="S12" s="74"/>
      <c r="T12" s="74"/>
      <c r="U12" s="74"/>
      <c r="V12" s="73"/>
    </row>
    <row r="13" spans="1:22" x14ac:dyDescent="0.35">
      <c r="G13" s="72"/>
      <c r="H13" s="73"/>
      <c r="I13" s="72"/>
      <c r="J13" s="74"/>
      <c r="K13" s="74"/>
      <c r="L13" s="74"/>
      <c r="M13" s="73"/>
      <c r="N13" s="72"/>
      <c r="O13" s="74"/>
      <c r="P13" s="74"/>
      <c r="Q13" s="73"/>
      <c r="R13" s="72"/>
      <c r="S13" s="74"/>
      <c r="T13" s="74"/>
      <c r="U13" s="74"/>
      <c r="V13" s="73"/>
    </row>
    <row r="14" spans="1:22" x14ac:dyDescent="0.35">
      <c r="G14" s="72"/>
      <c r="H14" s="73"/>
      <c r="I14" s="72"/>
      <c r="J14" s="74"/>
      <c r="K14" s="74"/>
      <c r="L14" s="74"/>
      <c r="M14" s="73"/>
      <c r="N14" s="72"/>
      <c r="O14" s="74"/>
      <c r="P14" s="74"/>
      <c r="Q14" s="73"/>
      <c r="R14" s="72"/>
      <c r="S14" s="74"/>
      <c r="T14" s="74"/>
      <c r="U14" s="74"/>
      <c r="V14" s="73"/>
    </row>
    <row r="15" spans="1:22" x14ac:dyDescent="0.35">
      <c r="G15" s="72"/>
      <c r="H15" s="73"/>
      <c r="I15" s="72"/>
      <c r="J15" s="74"/>
      <c r="K15" s="74"/>
      <c r="L15" s="74"/>
      <c r="M15" s="73"/>
      <c r="N15" s="72"/>
      <c r="O15" s="74"/>
      <c r="P15" s="74"/>
      <c r="Q15" s="73"/>
      <c r="R15" s="72"/>
      <c r="S15" s="74"/>
      <c r="T15" s="74"/>
      <c r="U15" s="74"/>
      <c r="V15" s="73"/>
    </row>
    <row r="16" spans="1:22" x14ac:dyDescent="0.35">
      <c r="G16" s="72"/>
      <c r="H16" s="73"/>
      <c r="I16" s="72"/>
      <c r="J16" s="74"/>
      <c r="K16" s="74"/>
      <c r="L16" s="74"/>
      <c r="M16" s="73"/>
      <c r="N16" s="72"/>
      <c r="O16" s="74"/>
      <c r="P16" s="74"/>
      <c r="Q16" s="73"/>
      <c r="R16" s="72"/>
      <c r="S16" s="74"/>
      <c r="T16" s="74"/>
      <c r="U16" s="74"/>
      <c r="V16" s="73"/>
    </row>
    <row r="17" spans="7:22" x14ac:dyDescent="0.35">
      <c r="G17" s="72"/>
      <c r="H17" s="73"/>
      <c r="I17" s="72"/>
      <c r="J17" s="74"/>
      <c r="K17" s="74"/>
      <c r="L17" s="74"/>
      <c r="M17" s="73"/>
      <c r="N17" s="72"/>
      <c r="O17" s="74"/>
      <c r="P17" s="74"/>
      <c r="Q17" s="73"/>
      <c r="R17" s="72"/>
      <c r="S17" s="74"/>
      <c r="T17" s="74"/>
      <c r="U17" s="74"/>
      <c r="V17" s="73"/>
    </row>
    <row r="18" spans="7:22" x14ac:dyDescent="0.35">
      <c r="G18" s="72"/>
      <c r="H18" s="73"/>
      <c r="I18" s="72"/>
      <c r="J18" s="74"/>
      <c r="K18" s="74"/>
      <c r="L18" s="74"/>
      <c r="M18" s="73"/>
      <c r="N18" s="72"/>
      <c r="O18" s="74"/>
      <c r="P18" s="74"/>
      <c r="Q18" s="73"/>
      <c r="R18" s="72"/>
      <c r="S18" s="74"/>
      <c r="T18" s="74"/>
      <c r="U18" s="74"/>
      <c r="V18" s="73"/>
    </row>
    <row r="19" spans="7:22" x14ac:dyDescent="0.35">
      <c r="G19" s="72"/>
      <c r="H19" s="73"/>
      <c r="I19" s="72"/>
      <c r="J19" s="74"/>
      <c r="K19" s="74"/>
      <c r="L19" s="74"/>
      <c r="M19" s="73"/>
      <c r="N19" s="72"/>
      <c r="O19" s="74"/>
      <c r="P19" s="74"/>
      <c r="Q19" s="73"/>
      <c r="R19" s="72"/>
      <c r="S19" s="74"/>
      <c r="T19" s="74"/>
      <c r="U19" s="74"/>
      <c r="V19" s="73"/>
    </row>
    <row r="20" spans="7:22" x14ac:dyDescent="0.35">
      <c r="G20" s="72"/>
      <c r="H20" s="73"/>
      <c r="I20" s="72"/>
      <c r="J20" s="74"/>
      <c r="K20" s="74"/>
      <c r="L20" s="74"/>
      <c r="M20" s="73"/>
      <c r="N20" s="72"/>
      <c r="O20" s="74"/>
      <c r="P20" s="74"/>
      <c r="Q20" s="73"/>
      <c r="R20" s="72"/>
      <c r="S20" s="74"/>
      <c r="T20" s="74"/>
      <c r="U20" s="74"/>
      <c r="V20" s="73"/>
    </row>
    <row r="21" spans="7:22" x14ac:dyDescent="0.35">
      <c r="G21" s="72"/>
      <c r="H21" s="73"/>
      <c r="I21" s="72"/>
      <c r="J21" s="74"/>
      <c r="K21" s="74"/>
      <c r="L21" s="74"/>
      <c r="M21" s="73"/>
      <c r="N21" s="72"/>
      <c r="O21" s="74"/>
      <c r="P21" s="74"/>
      <c r="Q21" s="73"/>
      <c r="R21" s="72"/>
      <c r="S21" s="74"/>
      <c r="T21" s="74"/>
      <c r="U21" s="74"/>
      <c r="V21" s="73"/>
    </row>
    <row r="22" spans="7:22" x14ac:dyDescent="0.35">
      <c r="G22" s="72"/>
      <c r="H22" s="73"/>
      <c r="I22" s="72"/>
      <c r="J22" s="74"/>
      <c r="K22" s="74"/>
      <c r="L22" s="74"/>
      <c r="M22" s="73"/>
      <c r="N22" s="72"/>
      <c r="O22" s="74"/>
      <c r="P22" s="74"/>
      <c r="Q22" s="73"/>
      <c r="R22" s="72"/>
      <c r="S22" s="74"/>
      <c r="T22" s="74"/>
      <c r="U22" s="74"/>
      <c r="V22" s="73"/>
    </row>
    <row r="23" spans="7:22" x14ac:dyDescent="0.35">
      <c r="G23" s="72"/>
      <c r="H23" s="73"/>
      <c r="I23" s="72"/>
      <c r="J23" s="74"/>
      <c r="K23" s="74"/>
      <c r="L23" s="74"/>
      <c r="M23" s="73"/>
      <c r="N23" s="72"/>
      <c r="O23" s="74"/>
      <c r="P23" s="74"/>
      <c r="Q23" s="73"/>
      <c r="R23" s="72"/>
      <c r="S23" s="74"/>
      <c r="T23" s="74"/>
      <c r="U23" s="74"/>
      <c r="V23" s="73"/>
    </row>
    <row r="24" spans="7:22" x14ac:dyDescent="0.35">
      <c r="G24" s="72"/>
      <c r="H24" s="73"/>
      <c r="I24" s="72"/>
      <c r="J24" s="74"/>
      <c r="K24" s="74"/>
      <c r="L24" s="74"/>
      <c r="M24" s="73"/>
      <c r="N24" s="72"/>
      <c r="O24" s="74"/>
      <c r="P24" s="74"/>
      <c r="Q24" s="73"/>
      <c r="R24" s="72"/>
      <c r="S24" s="74"/>
      <c r="T24" s="74"/>
      <c r="U24" s="74"/>
      <c r="V24" s="73"/>
    </row>
    <row r="25" spans="7:22" x14ac:dyDescent="0.35">
      <c r="G25" s="72"/>
      <c r="H25" s="73"/>
      <c r="I25" s="72"/>
      <c r="J25" s="74"/>
      <c r="K25" s="74"/>
      <c r="L25" s="74"/>
      <c r="M25" s="73"/>
      <c r="N25" s="72"/>
      <c r="O25" s="74"/>
      <c r="P25" s="74"/>
      <c r="Q25" s="73"/>
      <c r="R25" s="72"/>
      <c r="S25" s="74"/>
      <c r="T25" s="74"/>
      <c r="U25" s="74"/>
      <c r="V25" s="73"/>
    </row>
    <row r="26" spans="7:22" x14ac:dyDescent="0.35">
      <c r="G26" s="72"/>
      <c r="H26" s="73"/>
      <c r="I26" s="72"/>
      <c r="J26" s="74"/>
      <c r="K26" s="74"/>
      <c r="L26" s="74"/>
      <c r="M26" s="73"/>
      <c r="N26" s="72"/>
      <c r="O26" s="74"/>
      <c r="P26" s="74"/>
      <c r="Q26" s="73"/>
      <c r="R26" s="72"/>
      <c r="S26" s="74"/>
      <c r="T26" s="74"/>
      <c r="U26" s="74"/>
      <c r="V26" s="73"/>
    </row>
    <row r="27" spans="7:22" x14ac:dyDescent="0.35">
      <c r="G27" s="72"/>
      <c r="H27" s="73"/>
      <c r="I27" s="72"/>
      <c r="J27" s="74"/>
      <c r="K27" s="74"/>
      <c r="L27" s="74"/>
      <c r="M27" s="73"/>
      <c r="N27" s="72"/>
      <c r="O27" s="74"/>
      <c r="P27" s="74"/>
      <c r="Q27" s="73"/>
      <c r="R27" s="72"/>
      <c r="S27" s="74"/>
      <c r="T27" s="74"/>
      <c r="U27" s="74"/>
      <c r="V27" s="73"/>
    </row>
    <row r="28" spans="7:22" x14ac:dyDescent="0.35">
      <c r="G28" s="72"/>
      <c r="H28" s="73"/>
      <c r="I28" s="72"/>
      <c r="J28" s="74"/>
      <c r="K28" s="74"/>
      <c r="L28" s="74"/>
      <c r="M28" s="73"/>
      <c r="N28" s="72"/>
      <c r="O28" s="74"/>
      <c r="P28" s="74"/>
      <c r="Q28" s="73"/>
      <c r="R28" s="72"/>
      <c r="S28" s="74"/>
      <c r="T28" s="74"/>
      <c r="U28" s="74"/>
      <c r="V28" s="73"/>
    </row>
    <row r="29" spans="7:22" ht="15" thickBot="1" x14ac:dyDescent="0.4">
      <c r="G29" s="87"/>
      <c r="H29" s="88"/>
      <c r="I29" s="87"/>
      <c r="J29" s="89"/>
      <c r="K29" s="89"/>
      <c r="L29" s="89"/>
      <c r="M29" s="88"/>
      <c r="N29" s="87"/>
      <c r="O29" s="89"/>
      <c r="P29" s="89"/>
      <c r="Q29" s="88"/>
      <c r="R29" s="87"/>
      <c r="S29" s="89"/>
      <c r="T29" s="89"/>
      <c r="U29" s="89"/>
      <c r="V29" s="8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V409"/>
  <sheetViews>
    <sheetView tabSelected="1" zoomScaleNormal="100" workbookViewId="0">
      <pane xSplit="6" ySplit="2" topLeftCell="G118" activePane="bottomRight" state="frozen"/>
      <selection pane="topRight" activeCell="E1" sqref="E1"/>
      <selection pane="bottomLeft" activeCell="A2" sqref="A2"/>
      <selection pane="bottomRight" activeCell="A2" sqref="A2:XFD2"/>
    </sheetView>
  </sheetViews>
  <sheetFormatPr defaultColWidth="9.08984375" defaultRowHeight="14" x14ac:dyDescent="0.3"/>
  <cols>
    <col min="1" max="1" width="3.08984375" style="48" hidden="1" customWidth="1"/>
    <col min="2" max="2" width="4.6328125" style="171" bestFit="1" customWidth="1"/>
    <col min="3" max="3" width="17.81640625" style="21" bestFit="1" customWidth="1"/>
    <col min="4" max="4" width="8.81640625" style="20" bestFit="1" customWidth="1"/>
    <col min="5" max="5" width="8.453125" style="29" customWidth="1"/>
    <col min="6" max="6" width="29" style="21" customWidth="1"/>
    <col min="7" max="7" width="9.1796875" style="24" customWidth="1"/>
    <col min="8" max="8" width="11.08984375" style="24" customWidth="1"/>
    <col min="9" max="9" width="9.36328125" style="42" customWidth="1"/>
    <col min="10" max="10" width="9.453125" style="42" customWidth="1"/>
    <col min="11" max="11" width="10.1796875" style="42" customWidth="1"/>
    <col min="12" max="12" width="9.54296875" style="42" customWidth="1"/>
    <col min="13" max="13" width="10" style="42" customWidth="1"/>
    <col min="14" max="14" width="9.54296875" style="24" customWidth="1"/>
    <col min="15" max="15" width="10.90625" style="24" customWidth="1"/>
    <col min="16" max="16" width="10.6328125" style="24" customWidth="1"/>
    <col min="17" max="17" width="9.36328125" style="24" customWidth="1"/>
    <col min="18" max="18" width="10.54296875" style="42" customWidth="1"/>
    <col min="19" max="19" width="10.453125" style="42" bestFit="1" customWidth="1"/>
    <col min="20" max="20" width="9.81640625" style="42" bestFit="1" customWidth="1"/>
    <col min="21" max="21" width="8.54296875" style="42" bestFit="1" customWidth="1"/>
    <col min="22" max="22" width="9.08984375" style="42" bestFit="1" customWidth="1"/>
    <col min="23" max="16384" width="9.08984375" style="21"/>
  </cols>
  <sheetData>
    <row r="1" spans="1:22" s="193" customFormat="1" ht="21" x14ac:dyDescent="0.5">
      <c r="A1" s="188"/>
      <c r="B1" s="189" t="s">
        <v>1146</v>
      </c>
      <c r="C1" s="190"/>
      <c r="D1" s="190"/>
      <c r="E1" s="190"/>
      <c r="F1" s="190"/>
      <c r="G1" s="190"/>
      <c r="H1" s="190"/>
      <c r="I1" s="190"/>
      <c r="J1" s="190"/>
      <c r="K1" s="191"/>
      <c r="L1" s="191"/>
      <c r="M1" s="191"/>
      <c r="N1" s="192"/>
      <c r="O1" s="192"/>
      <c r="P1" s="192"/>
      <c r="Q1" s="192"/>
      <c r="R1" s="191"/>
      <c r="S1" s="191"/>
      <c r="T1" s="191"/>
      <c r="U1" s="191"/>
      <c r="V1" s="191"/>
    </row>
    <row r="2" spans="1:22" s="26" customFormat="1" ht="47" thickBot="1" x14ac:dyDescent="0.35">
      <c r="A2" s="47" t="s">
        <v>226</v>
      </c>
      <c r="B2" s="27" t="s">
        <v>1024</v>
      </c>
      <c r="C2" s="32" t="s">
        <v>0</v>
      </c>
      <c r="D2" s="32" t="s">
        <v>1</v>
      </c>
      <c r="E2" s="33" t="s">
        <v>2</v>
      </c>
      <c r="F2" s="32" t="s">
        <v>127</v>
      </c>
      <c r="G2" s="34" t="s">
        <v>128</v>
      </c>
      <c r="H2" s="34" t="s">
        <v>129</v>
      </c>
      <c r="I2" s="60" t="s">
        <v>130</v>
      </c>
      <c r="J2" s="60" t="s">
        <v>131</v>
      </c>
      <c r="K2" s="60" t="s">
        <v>132</v>
      </c>
      <c r="L2" s="60" t="s">
        <v>133</v>
      </c>
      <c r="M2" s="60" t="s">
        <v>134</v>
      </c>
      <c r="N2" s="34" t="s">
        <v>135</v>
      </c>
      <c r="O2" s="34" t="s">
        <v>136</v>
      </c>
      <c r="P2" s="34" t="s">
        <v>137</v>
      </c>
      <c r="Q2" s="34" t="s">
        <v>138</v>
      </c>
      <c r="R2" s="60" t="s">
        <v>139</v>
      </c>
      <c r="S2" s="60" t="s">
        <v>141</v>
      </c>
      <c r="T2" s="60" t="s">
        <v>142</v>
      </c>
      <c r="U2" s="60" t="s">
        <v>209</v>
      </c>
      <c r="V2" s="60" t="s">
        <v>210</v>
      </c>
    </row>
    <row r="3" spans="1:22" s="26" customFormat="1" ht="14.5" x14ac:dyDescent="0.35">
      <c r="A3" s="178"/>
      <c r="B3" s="178" t="s">
        <v>1026</v>
      </c>
      <c r="C3" s="178" t="s">
        <v>1034</v>
      </c>
      <c r="D3" s="178">
        <v>520</v>
      </c>
      <c r="E3" s="179" t="s">
        <v>1035</v>
      </c>
      <c r="F3" s="180" t="s">
        <v>1036</v>
      </c>
      <c r="G3" s="181">
        <v>44607</v>
      </c>
      <c r="H3" s="181">
        <v>44607</v>
      </c>
      <c r="I3" s="182">
        <v>44609</v>
      </c>
      <c r="J3" s="182">
        <v>44610</v>
      </c>
      <c r="K3" s="182">
        <v>44608</v>
      </c>
      <c r="L3" s="182">
        <v>44608</v>
      </c>
      <c r="M3" s="182">
        <v>44609</v>
      </c>
      <c r="N3" s="181"/>
      <c r="O3" s="181"/>
      <c r="P3" s="181"/>
      <c r="Q3" s="181"/>
      <c r="R3" s="182"/>
      <c r="S3" s="182"/>
      <c r="T3" s="182"/>
      <c r="U3" s="182"/>
      <c r="V3" s="182"/>
    </row>
    <row r="4" spans="1:22" s="141" customFormat="1" ht="14.5" x14ac:dyDescent="0.35">
      <c r="A4" s="48"/>
      <c r="B4" s="171"/>
      <c r="C4" s="21" t="s">
        <v>799</v>
      </c>
      <c r="D4" s="20">
        <v>24</v>
      </c>
      <c r="E4" s="29"/>
      <c r="F4" s="22" t="s">
        <v>800</v>
      </c>
      <c r="G4" s="24"/>
      <c r="H4" s="24"/>
      <c r="I4" s="42">
        <v>43675</v>
      </c>
      <c r="J4" s="42">
        <v>43675</v>
      </c>
      <c r="K4" s="42">
        <v>43675</v>
      </c>
      <c r="L4" s="42">
        <v>43675</v>
      </c>
      <c r="M4" s="42">
        <v>43675</v>
      </c>
      <c r="N4" s="24"/>
      <c r="O4" s="24"/>
      <c r="P4" s="24"/>
      <c r="Q4" s="24"/>
      <c r="R4" s="42"/>
      <c r="S4" s="42"/>
      <c r="T4" s="42"/>
      <c r="U4" s="42"/>
      <c r="V4" s="42"/>
    </row>
    <row r="5" spans="1:22" s="163" customFormat="1" ht="14.5" x14ac:dyDescent="0.35">
      <c r="A5" s="162"/>
      <c r="B5" s="172"/>
      <c r="C5" s="163" t="s">
        <v>524</v>
      </c>
      <c r="D5" s="164">
        <v>1253</v>
      </c>
      <c r="E5" s="168"/>
      <c r="F5" s="166" t="s">
        <v>525</v>
      </c>
      <c r="G5" s="167">
        <v>43122</v>
      </c>
      <c r="H5" s="167">
        <v>43122</v>
      </c>
      <c r="I5" s="167">
        <v>43269</v>
      </c>
      <c r="J5" s="167">
        <v>43269</v>
      </c>
      <c r="K5" s="167">
        <v>43269</v>
      </c>
      <c r="L5" s="167">
        <v>43269</v>
      </c>
      <c r="M5" s="167">
        <v>43269</v>
      </c>
      <c r="N5" s="167"/>
      <c r="O5" s="167"/>
      <c r="P5" s="167"/>
      <c r="Q5" s="167"/>
      <c r="R5" s="167"/>
      <c r="S5" s="167">
        <v>43123</v>
      </c>
      <c r="T5" s="167">
        <v>43125</v>
      </c>
      <c r="U5" s="167">
        <v>43123</v>
      </c>
      <c r="V5" s="167">
        <v>43124</v>
      </c>
    </row>
    <row r="6" spans="1:22" s="141" customFormat="1" ht="14.5" x14ac:dyDescent="0.35">
      <c r="A6" s="140"/>
      <c r="B6" s="173"/>
      <c r="C6" s="141" t="s">
        <v>310</v>
      </c>
      <c r="D6" s="142">
        <v>357</v>
      </c>
      <c r="E6" s="143">
        <v>7197400</v>
      </c>
      <c r="F6" s="144" t="s">
        <v>311</v>
      </c>
      <c r="G6" s="145">
        <v>42403</v>
      </c>
      <c r="H6" s="145">
        <v>42403</v>
      </c>
      <c r="I6" s="145">
        <v>42404</v>
      </c>
      <c r="J6" s="145">
        <v>42404</v>
      </c>
      <c r="K6" s="145">
        <v>42405</v>
      </c>
      <c r="L6" s="145">
        <v>42405</v>
      </c>
      <c r="M6" s="145">
        <v>42406</v>
      </c>
      <c r="N6" s="145">
        <v>42514</v>
      </c>
      <c r="O6" s="145">
        <v>42514</v>
      </c>
      <c r="P6" s="145">
        <v>42515</v>
      </c>
      <c r="Q6" s="145">
        <v>42515</v>
      </c>
      <c r="R6" s="145">
        <v>42515</v>
      </c>
      <c r="S6" s="145">
        <v>42661</v>
      </c>
      <c r="T6" s="145">
        <v>42662</v>
      </c>
      <c r="U6" s="145">
        <v>42661</v>
      </c>
      <c r="V6" s="145">
        <v>42662</v>
      </c>
    </row>
    <row r="7" spans="1:22" s="163" customFormat="1" x14ac:dyDescent="0.3">
      <c r="A7" s="162"/>
      <c r="B7" s="172"/>
      <c r="C7" s="163" t="s">
        <v>10</v>
      </c>
      <c r="D7" s="164">
        <v>520</v>
      </c>
      <c r="E7" s="168" t="s">
        <v>360</v>
      </c>
      <c r="G7" s="167">
        <v>39952</v>
      </c>
      <c r="H7" s="167">
        <v>39953</v>
      </c>
      <c r="I7" s="167">
        <v>39954</v>
      </c>
      <c r="J7" s="167">
        <v>40043</v>
      </c>
      <c r="K7" s="167">
        <v>40044</v>
      </c>
      <c r="L7" s="167">
        <v>40045</v>
      </c>
      <c r="M7" s="167">
        <v>40134</v>
      </c>
      <c r="N7" s="167">
        <v>40135</v>
      </c>
      <c r="O7" s="167">
        <v>40136</v>
      </c>
      <c r="P7" s="167">
        <v>40239</v>
      </c>
      <c r="Q7" s="167">
        <v>40240</v>
      </c>
      <c r="R7" s="167">
        <v>40241</v>
      </c>
      <c r="S7" s="167"/>
      <c r="T7" s="167"/>
      <c r="U7" s="167"/>
      <c r="V7" s="167"/>
    </row>
    <row r="8" spans="1:22" s="141" customFormat="1" ht="14.5" x14ac:dyDescent="0.35">
      <c r="A8" s="140"/>
      <c r="B8" s="173"/>
      <c r="C8" s="141" t="s">
        <v>308</v>
      </c>
      <c r="D8" s="142">
        <v>712</v>
      </c>
      <c r="E8" s="143" t="s">
        <v>327</v>
      </c>
      <c r="F8" s="144" t="s">
        <v>309</v>
      </c>
      <c r="G8" s="145">
        <v>42403</v>
      </c>
      <c r="H8" s="145">
        <v>42403</v>
      </c>
      <c r="I8" s="145">
        <v>42404</v>
      </c>
      <c r="J8" s="145">
        <v>42404</v>
      </c>
      <c r="K8" s="145">
        <v>42405</v>
      </c>
      <c r="L8" s="145">
        <v>42405</v>
      </c>
      <c r="M8" s="145">
        <v>42406</v>
      </c>
      <c r="N8" s="145">
        <v>42514</v>
      </c>
      <c r="O8" s="145">
        <v>42514</v>
      </c>
      <c r="P8" s="145">
        <v>42515</v>
      </c>
      <c r="Q8" s="145">
        <v>42515</v>
      </c>
      <c r="R8" s="145">
        <v>42515</v>
      </c>
      <c r="S8" s="145">
        <v>42661</v>
      </c>
      <c r="T8" s="145">
        <v>42662</v>
      </c>
      <c r="U8" s="145">
        <v>42661</v>
      </c>
      <c r="V8" s="145">
        <v>42662</v>
      </c>
    </row>
    <row r="9" spans="1:22" s="141" customFormat="1" ht="14.5" x14ac:dyDescent="0.35">
      <c r="A9" s="48"/>
      <c r="B9" s="171"/>
      <c r="C9" s="21" t="s">
        <v>801</v>
      </c>
      <c r="D9" s="20">
        <v>24</v>
      </c>
      <c r="E9" s="29"/>
      <c r="F9" s="22" t="s">
        <v>802</v>
      </c>
      <c r="G9" s="24"/>
      <c r="H9" s="24"/>
      <c r="I9" s="42">
        <v>43675</v>
      </c>
      <c r="J9" s="42">
        <v>43675</v>
      </c>
      <c r="K9" s="42">
        <v>43675</v>
      </c>
      <c r="L9" s="42">
        <v>43675</v>
      </c>
      <c r="M9" s="42">
        <v>43675</v>
      </c>
      <c r="N9" s="24"/>
      <c r="O9" s="24"/>
      <c r="P9" s="24"/>
      <c r="Q9" s="24"/>
      <c r="R9" s="42"/>
      <c r="S9" s="42"/>
      <c r="T9" s="42"/>
      <c r="U9" s="42"/>
      <c r="V9" s="42"/>
    </row>
    <row r="10" spans="1:22" s="141" customFormat="1" ht="14.5" x14ac:dyDescent="0.35">
      <c r="A10" s="48"/>
      <c r="B10" s="171"/>
      <c r="C10" s="21" t="s">
        <v>897</v>
      </c>
      <c r="D10" s="20">
        <v>440</v>
      </c>
      <c r="E10" s="29"/>
      <c r="F10" s="22" t="s">
        <v>898</v>
      </c>
      <c r="G10" s="24">
        <v>43732</v>
      </c>
      <c r="H10" s="24">
        <v>43732</v>
      </c>
      <c r="I10" s="42"/>
      <c r="J10" s="42"/>
      <c r="K10" s="42"/>
      <c r="L10" s="42"/>
      <c r="M10" s="42"/>
      <c r="N10" s="24">
        <v>43732</v>
      </c>
      <c r="O10" s="24">
        <v>43732</v>
      </c>
      <c r="P10" s="24">
        <v>43732</v>
      </c>
      <c r="Q10" s="24">
        <v>43732</v>
      </c>
      <c r="R10" s="42">
        <v>43732</v>
      </c>
      <c r="S10" s="42"/>
      <c r="T10" s="42"/>
      <c r="U10" s="42"/>
      <c r="V10" s="42"/>
    </row>
    <row r="11" spans="1:22" s="141" customFormat="1" ht="14.5" x14ac:dyDescent="0.35">
      <c r="A11" s="48"/>
      <c r="B11" s="171"/>
      <c r="C11" s="21" t="s">
        <v>803</v>
      </c>
      <c r="D11" s="20">
        <v>1186</v>
      </c>
      <c r="E11" s="29"/>
      <c r="F11" s="22" t="s">
        <v>804</v>
      </c>
      <c r="G11" s="24"/>
      <c r="H11" s="24"/>
      <c r="I11" s="42">
        <v>43675</v>
      </c>
      <c r="J11" s="42">
        <v>43675</v>
      </c>
      <c r="K11" s="42">
        <v>43675</v>
      </c>
      <c r="L11" s="42">
        <v>43675</v>
      </c>
      <c r="M11" s="42">
        <v>43675</v>
      </c>
      <c r="N11" s="24"/>
      <c r="O11" s="24"/>
      <c r="P11" s="24"/>
      <c r="Q11" s="24"/>
      <c r="R11" s="42"/>
      <c r="S11" s="42"/>
      <c r="T11" s="42"/>
      <c r="U11" s="42"/>
      <c r="V11" s="42"/>
    </row>
    <row r="12" spans="1:22" s="141" customFormat="1" ht="14.5" x14ac:dyDescent="0.35">
      <c r="A12" s="48"/>
      <c r="B12" s="171" t="s">
        <v>1057</v>
      </c>
      <c r="C12" s="21" t="s">
        <v>1118</v>
      </c>
      <c r="D12" s="20">
        <v>1141</v>
      </c>
      <c r="E12" s="29"/>
      <c r="F12" s="22" t="s">
        <v>1119</v>
      </c>
      <c r="G12" s="24">
        <v>44844</v>
      </c>
      <c r="H12" s="24">
        <v>44844</v>
      </c>
      <c r="I12" s="42"/>
      <c r="J12" s="42"/>
      <c r="K12" s="42"/>
      <c r="L12" s="42"/>
      <c r="M12" s="42"/>
      <c r="N12" s="24"/>
      <c r="O12" s="24"/>
      <c r="P12" s="24"/>
      <c r="Q12" s="24"/>
      <c r="R12" s="42"/>
      <c r="S12" s="42">
        <v>44845</v>
      </c>
      <c r="T12" s="42">
        <v>44847</v>
      </c>
      <c r="U12" s="42">
        <v>44846</v>
      </c>
      <c r="V12" s="42">
        <v>44848</v>
      </c>
    </row>
    <row r="13" spans="1:22" s="141" customFormat="1" ht="14.5" x14ac:dyDescent="0.35">
      <c r="A13" s="48"/>
      <c r="B13" s="171" t="s">
        <v>1028</v>
      </c>
      <c r="C13" s="21" t="s">
        <v>959</v>
      </c>
      <c r="D13" s="20" t="s">
        <v>217</v>
      </c>
      <c r="E13" s="29"/>
      <c r="F13" s="22" t="s">
        <v>960</v>
      </c>
      <c r="G13" s="24">
        <v>43858</v>
      </c>
      <c r="H13" s="24">
        <v>43858</v>
      </c>
      <c r="I13" s="42"/>
      <c r="J13" s="42"/>
      <c r="K13" s="42"/>
      <c r="L13" s="42"/>
      <c r="M13" s="42"/>
      <c r="N13" s="24"/>
      <c r="O13" s="24"/>
      <c r="P13" s="24"/>
      <c r="Q13" s="24"/>
      <c r="R13" s="42"/>
      <c r="S13" s="42">
        <v>43859</v>
      </c>
      <c r="T13" s="42">
        <v>43860</v>
      </c>
      <c r="U13" s="42">
        <v>43859</v>
      </c>
      <c r="V13" s="42">
        <v>43860</v>
      </c>
    </row>
    <row r="14" spans="1:22" s="150" customFormat="1" ht="14.5" x14ac:dyDescent="0.35">
      <c r="A14" s="149"/>
      <c r="B14" s="174" t="s">
        <v>1028</v>
      </c>
      <c r="C14" s="150" t="s">
        <v>961</v>
      </c>
      <c r="D14" s="151">
        <v>110</v>
      </c>
      <c r="E14" s="152">
        <v>7048024</v>
      </c>
      <c r="F14" s="153" t="s">
        <v>962</v>
      </c>
      <c r="G14" s="154">
        <v>43858</v>
      </c>
      <c r="H14" s="154">
        <v>43858</v>
      </c>
      <c r="I14" s="154">
        <v>44609</v>
      </c>
      <c r="J14" s="154">
        <v>44610</v>
      </c>
      <c r="K14" s="154">
        <v>44608</v>
      </c>
      <c r="L14" s="154">
        <v>44608</v>
      </c>
      <c r="M14" s="154">
        <v>44609</v>
      </c>
      <c r="N14" s="154">
        <v>44754</v>
      </c>
      <c r="O14" s="154">
        <v>44755</v>
      </c>
      <c r="P14" s="154">
        <v>44755</v>
      </c>
      <c r="Q14" s="154">
        <v>44756</v>
      </c>
      <c r="R14" s="154">
        <v>44757</v>
      </c>
      <c r="S14" s="154">
        <v>43859</v>
      </c>
      <c r="T14" s="154">
        <v>43860</v>
      </c>
      <c r="U14" s="154">
        <v>43859</v>
      </c>
      <c r="V14" s="154">
        <v>43860</v>
      </c>
    </row>
    <row r="15" spans="1:22" s="163" customFormat="1" ht="14.5" x14ac:dyDescent="0.35">
      <c r="A15" s="162"/>
      <c r="B15" s="172"/>
      <c r="C15" s="163" t="s">
        <v>475</v>
      </c>
      <c r="D15" s="164">
        <v>131</v>
      </c>
      <c r="E15" s="168" t="s">
        <v>476</v>
      </c>
      <c r="F15" s="166" t="s">
        <v>477</v>
      </c>
      <c r="G15" s="167">
        <v>42996</v>
      </c>
      <c r="H15" s="167">
        <v>42996</v>
      </c>
      <c r="I15" s="167">
        <v>43269</v>
      </c>
      <c r="J15" s="167">
        <v>43269</v>
      </c>
      <c r="K15" s="167">
        <v>43269</v>
      </c>
      <c r="L15" s="167">
        <v>43269</v>
      </c>
      <c r="M15" s="167">
        <v>43269</v>
      </c>
      <c r="N15" s="167">
        <v>42997</v>
      </c>
      <c r="O15" s="167">
        <v>42997</v>
      </c>
      <c r="P15" s="167">
        <v>42997</v>
      </c>
      <c r="Q15" s="167">
        <v>42998</v>
      </c>
      <c r="R15" s="167">
        <v>42998</v>
      </c>
      <c r="S15" s="167"/>
      <c r="T15" s="167"/>
      <c r="U15" s="167"/>
      <c r="V15" s="167"/>
    </row>
    <row r="16" spans="1:22" s="141" customFormat="1" ht="14.5" x14ac:dyDescent="0.35">
      <c r="A16" s="140"/>
      <c r="B16" s="173" t="s">
        <v>1026</v>
      </c>
      <c r="C16" s="141" t="s">
        <v>805</v>
      </c>
      <c r="D16" s="142">
        <v>1186</v>
      </c>
      <c r="E16" s="143"/>
      <c r="F16" s="144" t="s">
        <v>806</v>
      </c>
      <c r="G16" s="145">
        <v>43732</v>
      </c>
      <c r="H16" s="145">
        <v>43732</v>
      </c>
      <c r="I16" s="145">
        <v>43675</v>
      </c>
      <c r="J16" s="145">
        <v>43675</v>
      </c>
      <c r="K16" s="145">
        <v>43675</v>
      </c>
      <c r="L16" s="145">
        <v>43675</v>
      </c>
      <c r="M16" s="145">
        <v>43675</v>
      </c>
      <c r="N16" s="145">
        <v>43732</v>
      </c>
      <c r="O16" s="145">
        <v>43732</v>
      </c>
      <c r="P16" s="145">
        <v>43732</v>
      </c>
      <c r="Q16" s="145">
        <v>43732</v>
      </c>
      <c r="R16" s="145">
        <v>43732</v>
      </c>
      <c r="S16" s="145">
        <v>43859</v>
      </c>
      <c r="T16" s="145">
        <v>43860</v>
      </c>
      <c r="U16" s="145">
        <v>43859</v>
      </c>
      <c r="V16" s="145">
        <v>43860</v>
      </c>
    </row>
    <row r="17" spans="1:22" s="141" customFormat="1" ht="14.5" x14ac:dyDescent="0.35">
      <c r="A17" s="140"/>
      <c r="B17" s="173"/>
      <c r="C17" s="141" t="s">
        <v>604</v>
      </c>
      <c r="D17" s="142">
        <v>60</v>
      </c>
      <c r="E17" s="143"/>
      <c r="F17" s="144" t="s">
        <v>605</v>
      </c>
      <c r="G17" s="145">
        <v>43269</v>
      </c>
      <c r="H17" s="145">
        <v>43269</v>
      </c>
      <c r="I17" s="145">
        <v>43269</v>
      </c>
      <c r="J17" s="145">
        <v>43269</v>
      </c>
      <c r="K17" s="145">
        <v>43269</v>
      </c>
      <c r="L17" s="145">
        <v>43269</v>
      </c>
      <c r="M17" s="145">
        <v>43269</v>
      </c>
      <c r="N17" s="145">
        <v>43396</v>
      </c>
      <c r="O17" s="145">
        <v>43396</v>
      </c>
      <c r="P17" s="145">
        <v>43396</v>
      </c>
      <c r="Q17" s="145">
        <v>43396</v>
      </c>
      <c r="R17" s="145">
        <v>43396</v>
      </c>
      <c r="S17" s="145">
        <v>43480</v>
      </c>
      <c r="T17" s="145">
        <v>43482</v>
      </c>
      <c r="U17" s="145">
        <v>43481</v>
      </c>
      <c r="V17" s="145">
        <v>43481</v>
      </c>
    </row>
    <row r="18" spans="1:22" s="141" customFormat="1" ht="14.5" x14ac:dyDescent="0.35">
      <c r="A18" s="140"/>
      <c r="B18" s="173"/>
      <c r="C18" s="141" t="s">
        <v>678</v>
      </c>
      <c r="D18" s="142">
        <v>553</v>
      </c>
      <c r="E18" s="183"/>
      <c r="F18" s="144" t="s">
        <v>679</v>
      </c>
      <c r="G18" s="145">
        <v>43507</v>
      </c>
      <c r="H18" s="145">
        <v>43507</v>
      </c>
      <c r="I18" s="145">
        <v>43509</v>
      </c>
      <c r="J18" s="145">
        <v>43510</v>
      </c>
      <c r="K18" s="145">
        <v>43508</v>
      </c>
      <c r="L18" s="145">
        <v>43508</v>
      </c>
      <c r="M18" s="145">
        <v>43509</v>
      </c>
      <c r="N18" s="145">
        <v>43689</v>
      </c>
      <c r="O18" s="145">
        <v>43689</v>
      </c>
      <c r="P18" s="145">
        <v>43690</v>
      </c>
      <c r="Q18" s="145">
        <v>43690</v>
      </c>
      <c r="R18" s="145">
        <v>43691</v>
      </c>
      <c r="S18" s="145">
        <v>43802</v>
      </c>
      <c r="T18" s="145">
        <v>43803</v>
      </c>
      <c r="U18" s="145">
        <v>43802</v>
      </c>
      <c r="V18" s="145">
        <v>43803</v>
      </c>
    </row>
    <row r="19" spans="1:22" s="163" customFormat="1" ht="14.5" x14ac:dyDescent="0.35">
      <c r="A19" s="164"/>
      <c r="B19" s="164" t="s">
        <v>1029</v>
      </c>
      <c r="C19" s="163" t="s">
        <v>1037</v>
      </c>
      <c r="D19" s="164">
        <v>540</v>
      </c>
      <c r="E19" s="165">
        <v>7548790</v>
      </c>
      <c r="F19" s="166" t="s">
        <v>1038</v>
      </c>
      <c r="G19" s="167">
        <v>44607</v>
      </c>
      <c r="H19" s="167">
        <v>44607</v>
      </c>
      <c r="I19" s="167">
        <v>44609</v>
      </c>
      <c r="J19" s="167">
        <v>44610</v>
      </c>
      <c r="K19" s="167">
        <v>44608</v>
      </c>
      <c r="L19" s="167">
        <v>44608</v>
      </c>
      <c r="M19" s="167">
        <v>44609</v>
      </c>
      <c r="N19" s="167">
        <v>44754</v>
      </c>
      <c r="O19" s="167">
        <v>44755</v>
      </c>
      <c r="P19" s="167">
        <v>44755</v>
      </c>
      <c r="Q19" s="167">
        <v>44756</v>
      </c>
      <c r="R19" s="167">
        <v>44757</v>
      </c>
      <c r="S19" s="167"/>
      <c r="T19" s="167"/>
      <c r="U19" s="167"/>
      <c r="V19" s="167"/>
    </row>
    <row r="20" spans="1:22" s="141" customFormat="1" ht="14.5" x14ac:dyDescent="0.35">
      <c r="A20" s="49"/>
      <c r="B20" s="175"/>
      <c r="C20" s="39" t="s">
        <v>344</v>
      </c>
      <c r="D20" s="40" t="s">
        <v>345</v>
      </c>
      <c r="E20" s="59"/>
      <c r="F20" s="41" t="s">
        <v>346</v>
      </c>
      <c r="G20" s="42">
        <v>42513</v>
      </c>
      <c r="H20" s="42">
        <v>42513</v>
      </c>
      <c r="I20" s="42"/>
      <c r="J20" s="42"/>
      <c r="K20" s="42"/>
      <c r="L20" s="42"/>
      <c r="M20" s="42"/>
      <c r="N20" s="42">
        <v>42513</v>
      </c>
      <c r="O20" s="42">
        <v>42513</v>
      </c>
      <c r="P20" s="42">
        <v>42513</v>
      </c>
      <c r="Q20" s="42"/>
      <c r="R20" s="42"/>
      <c r="S20" s="42"/>
      <c r="T20" s="42"/>
      <c r="U20" s="42"/>
      <c r="V20" s="42"/>
    </row>
    <row r="21" spans="1:22" s="141" customFormat="1" ht="14.5" x14ac:dyDescent="0.35">
      <c r="A21" s="48"/>
      <c r="B21" s="171"/>
      <c r="C21" s="21" t="s">
        <v>581</v>
      </c>
      <c r="D21" s="20">
        <v>602</v>
      </c>
      <c r="E21" s="29"/>
      <c r="F21" s="22" t="s">
        <v>582</v>
      </c>
      <c r="G21" s="24">
        <v>43269</v>
      </c>
      <c r="H21" s="24">
        <v>43269</v>
      </c>
      <c r="I21" s="42">
        <v>43269</v>
      </c>
      <c r="J21" s="42">
        <v>43269</v>
      </c>
      <c r="K21" s="42">
        <v>43269</v>
      </c>
      <c r="L21" s="42">
        <v>43269</v>
      </c>
      <c r="M21" s="42">
        <v>43269</v>
      </c>
      <c r="N21" s="24"/>
      <c r="O21" s="24"/>
      <c r="P21" s="24"/>
      <c r="Q21" s="24"/>
      <c r="R21" s="42"/>
      <c r="S21" s="42"/>
      <c r="T21" s="42"/>
      <c r="U21" s="42"/>
      <c r="V21" s="42"/>
    </row>
    <row r="22" spans="1:22" s="141" customFormat="1" ht="14.5" x14ac:dyDescent="0.35">
      <c r="A22" s="140"/>
      <c r="B22" s="173"/>
      <c r="C22" s="141" t="s">
        <v>443</v>
      </c>
      <c r="D22" s="142">
        <v>611</v>
      </c>
      <c r="E22" s="143"/>
      <c r="F22" s="144" t="s">
        <v>444</v>
      </c>
      <c r="G22" s="145">
        <v>42912</v>
      </c>
      <c r="H22" s="145">
        <v>42912</v>
      </c>
      <c r="I22" s="145">
        <v>42914</v>
      </c>
      <c r="J22" s="145">
        <v>42915</v>
      </c>
      <c r="K22" s="145">
        <v>42913</v>
      </c>
      <c r="L22" s="145">
        <v>42914</v>
      </c>
      <c r="M22" s="145">
        <v>42914</v>
      </c>
      <c r="N22" s="145">
        <v>42997</v>
      </c>
      <c r="O22" s="145">
        <v>42997</v>
      </c>
      <c r="P22" s="145">
        <v>42997</v>
      </c>
      <c r="Q22" s="145">
        <v>42998</v>
      </c>
      <c r="R22" s="145">
        <v>42998</v>
      </c>
      <c r="S22" s="145">
        <v>43123</v>
      </c>
      <c r="T22" s="145">
        <v>43125</v>
      </c>
      <c r="U22" s="145">
        <v>43123</v>
      </c>
      <c r="V22" s="145" t="s">
        <v>560</v>
      </c>
    </row>
    <row r="23" spans="1:22" s="141" customFormat="1" ht="14.5" x14ac:dyDescent="0.35">
      <c r="A23" s="49"/>
      <c r="B23" s="175"/>
      <c r="C23" s="39" t="s">
        <v>162</v>
      </c>
      <c r="D23" s="40">
        <v>611</v>
      </c>
      <c r="E23" s="59" t="s">
        <v>363</v>
      </c>
      <c r="F23" s="41" t="s">
        <v>163</v>
      </c>
      <c r="G23" s="42"/>
      <c r="H23" s="42"/>
      <c r="I23" s="42">
        <v>40953</v>
      </c>
      <c r="J23" s="42">
        <v>40953</v>
      </c>
      <c r="K23" s="42"/>
      <c r="L23" s="42">
        <v>40954</v>
      </c>
      <c r="M23" s="42">
        <v>40954</v>
      </c>
      <c r="N23" s="42"/>
      <c r="O23" s="42"/>
      <c r="P23" s="42"/>
      <c r="Q23" s="42"/>
      <c r="R23" s="42"/>
      <c r="S23" s="42"/>
      <c r="T23" s="42"/>
      <c r="U23" s="42"/>
      <c r="V23" s="42"/>
    </row>
    <row r="24" spans="1:22" s="141" customFormat="1" ht="14.5" x14ac:dyDescent="0.35">
      <c r="A24" s="48"/>
      <c r="B24" s="171"/>
      <c r="C24" s="21" t="s">
        <v>807</v>
      </c>
      <c r="D24" s="20">
        <v>24</v>
      </c>
      <c r="E24" s="29"/>
      <c r="F24" s="22" t="s">
        <v>808</v>
      </c>
      <c r="G24" s="24"/>
      <c r="H24" s="24"/>
      <c r="I24" s="42">
        <v>43675</v>
      </c>
      <c r="J24" s="42">
        <v>43675</v>
      </c>
      <c r="K24" s="42">
        <v>43675</v>
      </c>
      <c r="L24" s="42">
        <v>43675</v>
      </c>
      <c r="M24" s="42">
        <v>43675</v>
      </c>
      <c r="N24" s="24"/>
      <c r="O24" s="24"/>
      <c r="P24" s="24"/>
      <c r="Q24" s="24"/>
      <c r="R24" s="42"/>
      <c r="S24" s="42"/>
      <c r="T24" s="42"/>
      <c r="U24" s="42"/>
      <c r="V24" s="42"/>
    </row>
    <row r="25" spans="1:22" s="141" customFormat="1" ht="14.5" x14ac:dyDescent="0.35">
      <c r="A25" s="48"/>
      <c r="B25" s="171"/>
      <c r="C25" s="21" t="s">
        <v>809</v>
      </c>
      <c r="D25" s="20">
        <v>175</v>
      </c>
      <c r="E25" s="29"/>
      <c r="F25" s="22" t="s">
        <v>810</v>
      </c>
      <c r="G25" s="24"/>
      <c r="H25" s="24"/>
      <c r="I25" s="42">
        <v>43675</v>
      </c>
      <c r="J25" s="42">
        <v>43675</v>
      </c>
      <c r="K25" s="42">
        <v>43675</v>
      </c>
      <c r="L25" s="42">
        <v>43675</v>
      </c>
      <c r="M25" s="42">
        <v>43675</v>
      </c>
      <c r="N25" s="24"/>
      <c r="O25" s="24"/>
      <c r="P25" s="24"/>
      <c r="Q25" s="24"/>
      <c r="R25" s="42"/>
      <c r="S25" s="42"/>
      <c r="T25" s="42"/>
      <c r="U25" s="42"/>
      <c r="V25" s="42"/>
    </row>
    <row r="26" spans="1:22" s="141" customFormat="1" ht="14.5" x14ac:dyDescent="0.35">
      <c r="A26" s="48"/>
      <c r="B26" s="171" t="s">
        <v>1027</v>
      </c>
      <c r="C26" s="21" t="s">
        <v>963</v>
      </c>
      <c r="D26" s="20">
        <v>444</v>
      </c>
      <c r="E26" s="29"/>
      <c r="F26" s="22" t="s">
        <v>964</v>
      </c>
      <c r="G26" s="24">
        <v>43858</v>
      </c>
      <c r="H26" s="24">
        <v>43858</v>
      </c>
      <c r="I26" s="42"/>
      <c r="J26" s="42"/>
      <c r="K26" s="42"/>
      <c r="L26" s="42"/>
      <c r="M26" s="42"/>
      <c r="N26" s="24"/>
      <c r="O26" s="24"/>
      <c r="P26" s="24"/>
      <c r="Q26" s="24"/>
      <c r="R26" s="42"/>
      <c r="S26" s="42">
        <v>43859</v>
      </c>
      <c r="T26" s="42">
        <v>43860</v>
      </c>
      <c r="U26" s="42">
        <v>43859</v>
      </c>
      <c r="V26" s="42">
        <v>43860</v>
      </c>
    </row>
    <row r="27" spans="1:22" s="163" customFormat="1" ht="14.5" x14ac:dyDescent="0.35">
      <c r="A27" s="162"/>
      <c r="B27" s="172"/>
      <c r="C27" s="163" t="s">
        <v>409</v>
      </c>
      <c r="D27" s="164">
        <v>474</v>
      </c>
      <c r="E27" s="168">
        <v>690209</v>
      </c>
      <c r="F27" s="166" t="s">
        <v>410</v>
      </c>
      <c r="G27" s="167">
        <v>42912</v>
      </c>
      <c r="H27" s="167">
        <v>42912</v>
      </c>
      <c r="I27" s="167">
        <v>42914</v>
      </c>
      <c r="J27" s="167">
        <v>42915</v>
      </c>
      <c r="K27" s="167">
        <v>42913</v>
      </c>
      <c r="L27" s="167">
        <v>42914</v>
      </c>
      <c r="M27" s="167">
        <v>42914</v>
      </c>
      <c r="N27" s="167">
        <v>42997</v>
      </c>
      <c r="O27" s="167">
        <v>42997</v>
      </c>
      <c r="P27" s="167">
        <v>42997</v>
      </c>
      <c r="Q27" s="167">
        <v>42998</v>
      </c>
      <c r="R27" s="167">
        <v>42998</v>
      </c>
      <c r="S27" s="167"/>
      <c r="T27" s="167"/>
      <c r="U27" s="167"/>
      <c r="V27" s="167"/>
    </row>
    <row r="28" spans="1:22" s="141" customFormat="1" ht="14.5" x14ac:dyDescent="0.35">
      <c r="A28" s="48"/>
      <c r="B28" s="171"/>
      <c r="C28" s="21" t="s">
        <v>478</v>
      </c>
      <c r="D28" s="20"/>
      <c r="E28" s="29" t="s">
        <v>479</v>
      </c>
      <c r="F28" s="22" t="s">
        <v>480</v>
      </c>
      <c r="G28" s="24">
        <v>42996</v>
      </c>
      <c r="H28" s="24">
        <v>42996</v>
      </c>
      <c r="I28" s="42"/>
      <c r="J28" s="42"/>
      <c r="K28" s="42"/>
      <c r="L28" s="42"/>
      <c r="M28" s="42"/>
      <c r="N28" s="24">
        <v>42997</v>
      </c>
      <c r="O28" s="24">
        <v>42997</v>
      </c>
      <c r="P28" s="24">
        <v>42997</v>
      </c>
      <c r="Q28" s="24">
        <v>42998</v>
      </c>
      <c r="R28" s="42">
        <v>42998</v>
      </c>
      <c r="S28" s="42"/>
      <c r="T28" s="42"/>
      <c r="U28" s="42"/>
      <c r="V28" s="42"/>
    </row>
    <row r="29" spans="1:22" s="141" customFormat="1" ht="14.5" x14ac:dyDescent="0.35">
      <c r="A29" s="48"/>
      <c r="B29" s="171"/>
      <c r="C29" s="21" t="s">
        <v>811</v>
      </c>
      <c r="D29" s="20">
        <v>177</v>
      </c>
      <c r="E29" s="29"/>
      <c r="F29" s="22" t="s">
        <v>812</v>
      </c>
      <c r="G29" s="24"/>
      <c r="H29" s="24"/>
      <c r="I29" s="42">
        <v>43675</v>
      </c>
      <c r="J29" s="42">
        <v>43675</v>
      </c>
      <c r="K29" s="42">
        <v>43675</v>
      </c>
      <c r="L29" s="42">
        <v>43675</v>
      </c>
      <c r="M29" s="42">
        <v>43675</v>
      </c>
      <c r="N29" s="24"/>
      <c r="O29" s="24"/>
      <c r="P29" s="24"/>
      <c r="Q29" s="24"/>
      <c r="R29" s="42"/>
      <c r="S29" s="42"/>
      <c r="T29" s="42"/>
      <c r="U29" s="42"/>
      <c r="V29" s="42"/>
    </row>
    <row r="30" spans="1:22" s="141" customFormat="1" ht="14.5" x14ac:dyDescent="0.35">
      <c r="A30" s="140" t="s">
        <v>227</v>
      </c>
      <c r="B30" s="173"/>
      <c r="C30" s="141" t="s">
        <v>78</v>
      </c>
      <c r="D30" s="142">
        <v>611</v>
      </c>
      <c r="E30" s="143" t="s">
        <v>87</v>
      </c>
      <c r="F30" s="144" t="s">
        <v>149</v>
      </c>
      <c r="G30" s="145">
        <v>41498</v>
      </c>
      <c r="H30" s="145">
        <v>41499</v>
      </c>
      <c r="I30" s="145">
        <v>41500</v>
      </c>
      <c r="J30" s="145">
        <v>41575</v>
      </c>
      <c r="K30" s="145">
        <v>41575</v>
      </c>
      <c r="L30" s="145">
        <v>41576</v>
      </c>
      <c r="M30" s="145">
        <v>41577</v>
      </c>
      <c r="N30" s="145">
        <v>41679</v>
      </c>
      <c r="O30" s="145">
        <v>41679</v>
      </c>
      <c r="P30" s="145">
        <v>41679</v>
      </c>
      <c r="Q30" s="145">
        <v>41679</v>
      </c>
      <c r="R30" s="145">
        <v>41800</v>
      </c>
      <c r="S30" s="145">
        <v>41800</v>
      </c>
      <c r="T30" s="145">
        <v>41802</v>
      </c>
      <c r="U30" s="145">
        <v>41801</v>
      </c>
      <c r="V30" s="145">
        <v>41801</v>
      </c>
    </row>
    <row r="31" spans="1:22" s="39" customFormat="1" ht="14.5" x14ac:dyDescent="0.35">
      <c r="A31" s="49"/>
      <c r="B31" s="175" t="s">
        <v>1025</v>
      </c>
      <c r="C31" s="39" t="s">
        <v>965</v>
      </c>
      <c r="D31" s="40" t="s">
        <v>966</v>
      </c>
      <c r="E31" s="59" t="s">
        <v>967</v>
      </c>
      <c r="F31" s="41" t="s">
        <v>968</v>
      </c>
      <c r="G31" s="42">
        <v>43858</v>
      </c>
      <c r="H31" s="42">
        <v>43858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>
        <v>43859</v>
      </c>
      <c r="T31" s="42">
        <v>43860</v>
      </c>
      <c r="U31" s="42">
        <v>43859</v>
      </c>
      <c r="V31" s="42">
        <v>43860</v>
      </c>
    </row>
    <row r="32" spans="1:22" s="156" customFormat="1" ht="14.5" x14ac:dyDescent="0.35">
      <c r="A32" s="155"/>
      <c r="B32" s="176" t="s">
        <v>1027</v>
      </c>
      <c r="C32" s="156" t="s">
        <v>899</v>
      </c>
      <c r="D32" s="157">
        <v>269</v>
      </c>
      <c r="E32" s="158" t="s">
        <v>969</v>
      </c>
      <c r="F32" s="160" t="s">
        <v>900</v>
      </c>
      <c r="G32" s="159">
        <v>43732</v>
      </c>
      <c r="H32" s="159">
        <v>43732</v>
      </c>
      <c r="I32" s="159"/>
      <c r="J32" s="159"/>
      <c r="K32" s="159"/>
      <c r="L32" s="159"/>
      <c r="M32" s="159"/>
      <c r="N32" s="159">
        <v>43732</v>
      </c>
      <c r="O32" s="159">
        <v>43732</v>
      </c>
      <c r="P32" s="159">
        <v>43732</v>
      </c>
      <c r="Q32" s="159">
        <v>43732</v>
      </c>
      <c r="R32" s="159">
        <v>43732</v>
      </c>
      <c r="S32" s="159">
        <v>43859</v>
      </c>
      <c r="T32" s="159">
        <v>43860</v>
      </c>
      <c r="U32" s="159">
        <v>43859</v>
      </c>
      <c r="V32" s="159">
        <v>43860</v>
      </c>
    </row>
    <row r="33" spans="1:22" s="141" customFormat="1" ht="14.5" x14ac:dyDescent="0.35">
      <c r="A33" s="49"/>
      <c r="B33" s="175"/>
      <c r="C33" s="39" t="s">
        <v>222</v>
      </c>
      <c r="D33" s="40" t="s">
        <v>217</v>
      </c>
      <c r="E33" s="59"/>
      <c r="F33" s="41" t="s">
        <v>244</v>
      </c>
      <c r="G33" s="42">
        <v>41799</v>
      </c>
      <c r="H33" s="42">
        <v>41799</v>
      </c>
      <c r="I33" s="42"/>
      <c r="J33" s="42"/>
      <c r="K33" s="42"/>
      <c r="L33" s="42"/>
      <c r="M33" s="42"/>
      <c r="N33" s="42"/>
      <c r="O33" s="42"/>
      <c r="P33" s="42"/>
      <c r="Q33" s="42"/>
      <c r="R33" s="42">
        <v>41800</v>
      </c>
      <c r="S33" s="42">
        <v>41800</v>
      </c>
      <c r="T33" s="42">
        <v>41802</v>
      </c>
      <c r="U33" s="42">
        <v>41801</v>
      </c>
      <c r="V33" s="42">
        <v>41801</v>
      </c>
    </row>
    <row r="34" spans="1:22" s="141" customFormat="1" ht="14.5" x14ac:dyDescent="0.35">
      <c r="A34" s="48"/>
      <c r="B34" s="171"/>
      <c r="C34" s="21" t="s">
        <v>813</v>
      </c>
      <c r="D34" s="20" t="s">
        <v>217</v>
      </c>
      <c r="E34" s="29"/>
      <c r="F34" s="22" t="s">
        <v>814</v>
      </c>
      <c r="G34" s="24"/>
      <c r="H34" s="24"/>
      <c r="I34" s="42">
        <v>43675</v>
      </c>
      <c r="J34" s="42">
        <v>43675</v>
      </c>
      <c r="K34" s="42">
        <v>43675</v>
      </c>
      <c r="L34" s="42">
        <v>43675</v>
      </c>
      <c r="M34" s="42">
        <v>43675</v>
      </c>
      <c r="N34" s="24"/>
      <c r="O34" s="24"/>
      <c r="P34" s="24"/>
      <c r="Q34" s="24"/>
      <c r="R34" s="42"/>
      <c r="S34" s="42"/>
      <c r="T34" s="42"/>
      <c r="U34" s="42"/>
      <c r="V34" s="42"/>
    </row>
    <row r="35" spans="1:22" s="141" customFormat="1" ht="14.5" x14ac:dyDescent="0.35">
      <c r="A35" s="48"/>
      <c r="B35" s="171" t="s">
        <v>1027</v>
      </c>
      <c r="C35" s="21" t="s">
        <v>1101</v>
      </c>
      <c r="D35" s="20">
        <v>401</v>
      </c>
      <c r="E35" s="29"/>
      <c r="F35" s="22" t="s">
        <v>1102</v>
      </c>
      <c r="G35" s="24">
        <v>44753</v>
      </c>
      <c r="H35" s="24">
        <v>44753</v>
      </c>
      <c r="I35" s="42"/>
      <c r="J35" s="42"/>
      <c r="K35" s="42"/>
      <c r="L35" s="42"/>
      <c r="M35" s="42"/>
      <c r="N35" s="24">
        <v>44754</v>
      </c>
      <c r="O35" s="24">
        <v>44755</v>
      </c>
      <c r="P35" s="24">
        <v>44755</v>
      </c>
      <c r="Q35" s="24">
        <v>44756</v>
      </c>
      <c r="R35" s="42">
        <v>44757</v>
      </c>
      <c r="S35" s="42">
        <v>44845</v>
      </c>
      <c r="T35" s="42">
        <v>44847</v>
      </c>
      <c r="U35" s="42">
        <v>44846</v>
      </c>
      <c r="V35" s="42">
        <v>44848</v>
      </c>
    </row>
    <row r="36" spans="1:22" s="141" customFormat="1" ht="14.5" x14ac:dyDescent="0.35">
      <c r="A36" s="48"/>
      <c r="B36" s="171"/>
      <c r="C36" s="21" t="s">
        <v>481</v>
      </c>
      <c r="D36" s="20"/>
      <c r="E36" s="29" t="s">
        <v>482</v>
      </c>
      <c r="F36" s="22" t="s">
        <v>483</v>
      </c>
      <c r="G36" s="24">
        <v>42996</v>
      </c>
      <c r="H36" s="24">
        <v>42996</v>
      </c>
      <c r="I36" s="42"/>
      <c r="J36" s="42"/>
      <c r="K36" s="42"/>
      <c r="L36" s="42"/>
      <c r="M36" s="42"/>
      <c r="N36" s="24">
        <v>42997</v>
      </c>
      <c r="O36" s="24">
        <v>42997</v>
      </c>
      <c r="P36" s="24">
        <v>42997</v>
      </c>
      <c r="Q36" s="24">
        <v>42998</v>
      </c>
      <c r="R36" s="42">
        <v>42998</v>
      </c>
      <c r="S36" s="42"/>
      <c r="T36" s="42"/>
      <c r="U36" s="42"/>
      <c r="V36" s="42"/>
    </row>
    <row r="37" spans="1:22" s="141" customFormat="1" ht="14.5" x14ac:dyDescent="0.35">
      <c r="A37" s="140"/>
      <c r="B37" s="173"/>
      <c r="C37" s="141" t="s">
        <v>647</v>
      </c>
      <c r="D37" s="142"/>
      <c r="E37" s="143"/>
      <c r="F37" s="144" t="s">
        <v>648</v>
      </c>
      <c r="G37" s="145">
        <v>43479</v>
      </c>
      <c r="H37" s="145">
        <v>43479</v>
      </c>
      <c r="I37" s="145">
        <v>43601</v>
      </c>
      <c r="J37" s="145">
        <v>43602</v>
      </c>
      <c r="K37" s="145">
        <v>43600</v>
      </c>
      <c r="L37" s="145">
        <v>43600</v>
      </c>
      <c r="M37" s="145">
        <v>43601</v>
      </c>
      <c r="N37" s="145">
        <v>43732</v>
      </c>
      <c r="O37" s="145">
        <v>43732</v>
      </c>
      <c r="P37" s="145">
        <v>43732</v>
      </c>
      <c r="Q37" s="145">
        <v>43732</v>
      </c>
      <c r="R37" s="145">
        <v>43732</v>
      </c>
      <c r="S37" s="145">
        <v>43480</v>
      </c>
      <c r="T37" s="145">
        <v>43482</v>
      </c>
      <c r="U37" s="145">
        <v>43481</v>
      </c>
      <c r="V37" s="145">
        <v>43481</v>
      </c>
    </row>
    <row r="38" spans="1:22" s="141" customFormat="1" ht="14.5" x14ac:dyDescent="0.35">
      <c r="A38" s="140"/>
      <c r="B38" s="173"/>
      <c r="C38" s="141" t="s">
        <v>431</v>
      </c>
      <c r="D38" s="142">
        <v>429</v>
      </c>
      <c r="E38" s="143"/>
      <c r="F38" s="144" t="s">
        <v>432</v>
      </c>
      <c r="G38" s="145">
        <v>42912</v>
      </c>
      <c r="H38" s="145">
        <v>42912</v>
      </c>
      <c r="I38" s="145">
        <v>42914</v>
      </c>
      <c r="J38" s="145">
        <v>42915</v>
      </c>
      <c r="K38" s="145">
        <v>42913</v>
      </c>
      <c r="L38" s="145">
        <v>42914</v>
      </c>
      <c r="M38" s="145">
        <v>42914</v>
      </c>
      <c r="N38" s="145">
        <v>43689</v>
      </c>
      <c r="O38" s="145">
        <v>43689</v>
      </c>
      <c r="P38" s="145">
        <v>43690</v>
      </c>
      <c r="Q38" s="145">
        <v>43690</v>
      </c>
      <c r="R38" s="145">
        <v>43691</v>
      </c>
      <c r="S38" s="145">
        <v>43802</v>
      </c>
      <c r="T38" s="145">
        <v>43803</v>
      </c>
      <c r="U38" s="145">
        <v>43802</v>
      </c>
      <c r="V38" s="145">
        <v>43803</v>
      </c>
    </row>
    <row r="39" spans="1:22" s="39" customFormat="1" ht="14.5" x14ac:dyDescent="0.35">
      <c r="A39" s="48"/>
      <c r="B39" s="171"/>
      <c r="C39" s="21" t="s">
        <v>411</v>
      </c>
      <c r="D39" s="20">
        <v>479</v>
      </c>
      <c r="E39" s="29" t="s">
        <v>470</v>
      </c>
      <c r="F39" s="22" t="s">
        <v>412</v>
      </c>
      <c r="G39" s="24">
        <v>42912</v>
      </c>
      <c r="H39" s="24">
        <v>42912</v>
      </c>
      <c r="I39" s="42">
        <v>42914</v>
      </c>
      <c r="J39" s="42">
        <v>42915</v>
      </c>
      <c r="K39" s="42">
        <v>42913</v>
      </c>
      <c r="L39" s="42">
        <v>42914</v>
      </c>
      <c r="M39" s="42">
        <v>42914</v>
      </c>
      <c r="N39" s="24"/>
      <c r="O39" s="24"/>
      <c r="P39" s="24"/>
      <c r="Q39" s="24"/>
      <c r="R39" s="42"/>
      <c r="S39" s="42"/>
      <c r="T39" s="42"/>
      <c r="U39" s="42"/>
      <c r="V39" s="42"/>
    </row>
    <row r="40" spans="1:22" s="39" customFormat="1" ht="14.5" x14ac:dyDescent="0.35">
      <c r="A40" s="140"/>
      <c r="B40" s="173"/>
      <c r="C40" s="141" t="s">
        <v>13</v>
      </c>
      <c r="D40" s="142">
        <v>20</v>
      </c>
      <c r="E40" s="143" t="s">
        <v>380</v>
      </c>
      <c r="F40" s="144" t="s">
        <v>352</v>
      </c>
      <c r="G40" s="145">
        <v>39952</v>
      </c>
      <c r="H40" s="145">
        <v>39953</v>
      </c>
      <c r="I40" s="145">
        <v>39954</v>
      </c>
      <c r="J40" s="145">
        <v>40043</v>
      </c>
      <c r="K40" s="145">
        <v>40044</v>
      </c>
      <c r="L40" s="145">
        <v>40045</v>
      </c>
      <c r="M40" s="145">
        <v>40134</v>
      </c>
      <c r="N40" s="145">
        <v>40135</v>
      </c>
      <c r="O40" s="145">
        <v>40136</v>
      </c>
      <c r="P40" s="145">
        <v>40239</v>
      </c>
      <c r="Q40" s="145">
        <v>40240</v>
      </c>
      <c r="R40" s="145">
        <v>40241</v>
      </c>
      <c r="S40" s="145">
        <v>42661</v>
      </c>
      <c r="T40" s="145">
        <v>42662</v>
      </c>
      <c r="U40" s="145">
        <v>42661</v>
      </c>
      <c r="V40" s="145">
        <v>42662</v>
      </c>
    </row>
    <row r="41" spans="1:22" s="39" customFormat="1" ht="14.5" x14ac:dyDescent="0.35">
      <c r="A41" s="48"/>
      <c r="B41" s="171"/>
      <c r="C41" s="21" t="s">
        <v>815</v>
      </c>
      <c r="D41" s="20">
        <v>175</v>
      </c>
      <c r="E41" s="29"/>
      <c r="F41" s="22" t="s">
        <v>816</v>
      </c>
      <c r="G41" s="24"/>
      <c r="H41" s="24"/>
      <c r="I41" s="42">
        <v>43675</v>
      </c>
      <c r="J41" s="42">
        <v>43675</v>
      </c>
      <c r="K41" s="42">
        <v>43675</v>
      </c>
      <c r="L41" s="42">
        <v>43675</v>
      </c>
      <c r="M41" s="42">
        <v>43675</v>
      </c>
      <c r="N41" s="24"/>
      <c r="O41" s="24"/>
      <c r="P41" s="24"/>
      <c r="Q41" s="24"/>
      <c r="R41" s="42"/>
      <c r="S41" s="42"/>
      <c r="T41" s="42"/>
      <c r="U41" s="42"/>
      <c r="V41" s="42"/>
    </row>
    <row r="42" spans="1:22" s="141" customFormat="1" ht="14.5" x14ac:dyDescent="0.35">
      <c r="A42" s="140"/>
      <c r="B42" s="173"/>
      <c r="C42" s="141" t="s">
        <v>659</v>
      </c>
      <c r="D42" s="142">
        <v>567</v>
      </c>
      <c r="E42" s="143"/>
      <c r="F42" s="144" t="s">
        <v>660</v>
      </c>
      <c r="G42" s="145">
        <v>43479</v>
      </c>
      <c r="H42" s="145">
        <v>43479</v>
      </c>
      <c r="I42" s="145">
        <v>43601</v>
      </c>
      <c r="J42" s="145">
        <v>43602</v>
      </c>
      <c r="K42" s="145">
        <v>43600</v>
      </c>
      <c r="L42" s="145">
        <v>43600</v>
      </c>
      <c r="M42" s="145">
        <v>43601</v>
      </c>
      <c r="N42" s="145">
        <v>43732</v>
      </c>
      <c r="O42" s="145">
        <v>43732</v>
      </c>
      <c r="P42" s="145">
        <v>43732</v>
      </c>
      <c r="Q42" s="145">
        <v>43732</v>
      </c>
      <c r="R42" s="145">
        <v>43732</v>
      </c>
      <c r="S42" s="145">
        <v>43480</v>
      </c>
      <c r="T42" s="145">
        <v>43482</v>
      </c>
      <c r="U42" s="145">
        <v>43481</v>
      </c>
      <c r="V42" s="145">
        <v>43481</v>
      </c>
    </row>
    <row r="43" spans="1:22" s="39" customFormat="1" ht="14.5" x14ac:dyDescent="0.35">
      <c r="A43" s="49" t="s">
        <v>1027</v>
      </c>
      <c r="B43" s="175" t="s">
        <v>1027</v>
      </c>
      <c r="C43" s="39" t="s">
        <v>1103</v>
      </c>
      <c r="D43" s="40">
        <v>602</v>
      </c>
      <c r="E43" s="59"/>
      <c r="F43" s="41" t="s">
        <v>1114</v>
      </c>
      <c r="G43" s="42">
        <v>44753</v>
      </c>
      <c r="H43" s="42">
        <v>44753</v>
      </c>
      <c r="I43" s="42"/>
      <c r="J43" s="42"/>
      <c r="K43" s="42"/>
      <c r="L43" s="42"/>
      <c r="M43" s="42"/>
      <c r="N43" s="42">
        <v>44754</v>
      </c>
      <c r="O43" s="42">
        <v>44755</v>
      </c>
      <c r="P43" s="42">
        <v>44755</v>
      </c>
      <c r="Q43" s="42">
        <v>44756</v>
      </c>
      <c r="R43" s="42">
        <v>44757</v>
      </c>
      <c r="S43" s="42">
        <v>44845</v>
      </c>
      <c r="T43" s="42">
        <v>44847</v>
      </c>
      <c r="U43" s="42">
        <v>44846</v>
      </c>
      <c r="V43" s="42">
        <v>44848</v>
      </c>
    </row>
    <row r="44" spans="1:22" s="39" customFormat="1" ht="14.5" x14ac:dyDescent="0.35">
      <c r="A44" s="140"/>
      <c r="B44" s="173"/>
      <c r="C44" s="141" t="s">
        <v>613</v>
      </c>
      <c r="D44" s="142">
        <v>776</v>
      </c>
      <c r="E44" s="143"/>
      <c r="F44" s="144" t="s">
        <v>614</v>
      </c>
      <c r="G44" s="145">
        <v>43395</v>
      </c>
      <c r="H44" s="145">
        <v>43395</v>
      </c>
      <c r="I44" s="145">
        <v>43508</v>
      </c>
      <c r="J44" s="145">
        <v>43510</v>
      </c>
      <c r="K44" s="145">
        <v>43508</v>
      </c>
      <c r="L44" s="145">
        <v>43508</v>
      </c>
      <c r="M44" s="145">
        <v>40222</v>
      </c>
      <c r="N44" s="145">
        <v>43396</v>
      </c>
      <c r="O44" s="145">
        <v>43396</v>
      </c>
      <c r="P44" s="145">
        <v>43396</v>
      </c>
      <c r="Q44" s="145">
        <v>43396</v>
      </c>
      <c r="R44" s="145">
        <v>43396</v>
      </c>
      <c r="S44" s="145">
        <v>43480</v>
      </c>
      <c r="T44" s="145">
        <v>43482</v>
      </c>
      <c r="U44" s="145">
        <v>43481</v>
      </c>
      <c r="V44" s="145">
        <v>43481</v>
      </c>
    </row>
    <row r="45" spans="1:22" s="39" customFormat="1" ht="14.5" x14ac:dyDescent="0.35">
      <c r="A45" s="48"/>
      <c r="B45" s="171" t="s">
        <v>1028</v>
      </c>
      <c r="C45" s="21" t="s">
        <v>789</v>
      </c>
      <c r="D45" s="20"/>
      <c r="E45" s="29"/>
      <c r="F45" s="22" t="s">
        <v>798</v>
      </c>
      <c r="G45" s="24">
        <v>43599</v>
      </c>
      <c r="H45" s="24">
        <v>43599</v>
      </c>
      <c r="I45" s="42">
        <v>43601</v>
      </c>
      <c r="J45" s="42">
        <v>43602</v>
      </c>
      <c r="K45" s="42">
        <v>43600</v>
      </c>
      <c r="L45" s="42">
        <v>43600</v>
      </c>
      <c r="M45" s="42">
        <v>43601</v>
      </c>
      <c r="N45" s="24"/>
      <c r="O45" s="24"/>
      <c r="P45" s="24"/>
      <c r="Q45" s="24"/>
      <c r="R45" s="42"/>
      <c r="S45" s="42"/>
      <c r="T45" s="42"/>
      <c r="U45" s="42"/>
      <c r="V45" s="42"/>
    </row>
    <row r="46" spans="1:22" s="39" customFormat="1" ht="14.5" x14ac:dyDescent="0.35">
      <c r="A46" s="140"/>
      <c r="B46" s="173"/>
      <c r="C46" s="141" t="s">
        <v>325</v>
      </c>
      <c r="D46" s="142">
        <v>379</v>
      </c>
      <c r="E46" s="143" t="s">
        <v>333</v>
      </c>
      <c r="F46" s="144" t="s">
        <v>326</v>
      </c>
      <c r="G46" s="145">
        <v>42403</v>
      </c>
      <c r="H46" s="145">
        <v>42403</v>
      </c>
      <c r="I46" s="145">
        <v>42404</v>
      </c>
      <c r="J46" s="145">
        <v>42404</v>
      </c>
      <c r="K46" s="145">
        <v>42405</v>
      </c>
      <c r="L46" s="145">
        <v>42405</v>
      </c>
      <c r="M46" s="145">
        <v>42406</v>
      </c>
      <c r="N46" s="145">
        <v>42514</v>
      </c>
      <c r="O46" s="145">
        <v>42514</v>
      </c>
      <c r="P46" s="145">
        <v>42515</v>
      </c>
      <c r="Q46" s="145">
        <v>42515</v>
      </c>
      <c r="R46" s="145">
        <v>42515</v>
      </c>
      <c r="S46" s="145">
        <v>42661</v>
      </c>
      <c r="T46" s="145">
        <v>42662</v>
      </c>
      <c r="U46" s="145">
        <v>42661</v>
      </c>
      <c r="V46" s="145">
        <v>42662</v>
      </c>
    </row>
    <row r="47" spans="1:22" s="156" customFormat="1" ht="14.5" x14ac:dyDescent="0.35">
      <c r="A47" s="155"/>
      <c r="B47" s="176"/>
      <c r="C47" s="156" t="s">
        <v>5</v>
      </c>
      <c r="D47" s="157">
        <v>60</v>
      </c>
      <c r="E47" s="158"/>
      <c r="F47" s="160" t="s">
        <v>143</v>
      </c>
      <c r="G47" s="159">
        <v>39952</v>
      </c>
      <c r="H47" s="159">
        <v>39953</v>
      </c>
      <c r="I47" s="159">
        <v>39954</v>
      </c>
      <c r="J47" s="159">
        <v>40043</v>
      </c>
      <c r="K47" s="159">
        <v>40044</v>
      </c>
      <c r="L47" s="159">
        <v>40045</v>
      </c>
      <c r="M47" s="159">
        <v>40134</v>
      </c>
      <c r="N47" s="159">
        <v>40135</v>
      </c>
      <c r="O47" s="159">
        <v>40136</v>
      </c>
      <c r="P47" s="159">
        <v>40239</v>
      </c>
      <c r="Q47" s="159">
        <v>40240</v>
      </c>
      <c r="R47" s="159">
        <v>40241</v>
      </c>
      <c r="S47" s="159"/>
      <c r="T47" s="159"/>
      <c r="U47" s="159"/>
      <c r="V47" s="159"/>
    </row>
    <row r="48" spans="1:22" s="150" customFormat="1" ht="14.5" x14ac:dyDescent="0.35">
      <c r="A48" s="149"/>
      <c r="B48" s="174" t="s">
        <v>1029</v>
      </c>
      <c r="C48" s="150" t="s">
        <v>1033</v>
      </c>
      <c r="D48" s="151" t="s">
        <v>966</v>
      </c>
      <c r="E48" s="152">
        <v>7674241</v>
      </c>
      <c r="F48" s="153" t="s">
        <v>970</v>
      </c>
      <c r="G48" s="154">
        <v>43858</v>
      </c>
      <c r="H48" s="154">
        <v>43858</v>
      </c>
      <c r="I48" s="154">
        <v>44609</v>
      </c>
      <c r="J48" s="154">
        <v>44610</v>
      </c>
      <c r="K48" s="154">
        <v>44608</v>
      </c>
      <c r="L48" s="154">
        <v>44608</v>
      </c>
      <c r="M48" s="154">
        <v>44609</v>
      </c>
      <c r="N48" s="154">
        <v>44754</v>
      </c>
      <c r="O48" s="154">
        <v>44755</v>
      </c>
      <c r="P48" s="154">
        <v>44755</v>
      </c>
      <c r="Q48" s="154">
        <v>44756</v>
      </c>
      <c r="R48" s="154">
        <v>44757</v>
      </c>
      <c r="S48" s="154">
        <v>43859</v>
      </c>
      <c r="T48" s="154">
        <v>43860</v>
      </c>
      <c r="U48" s="154">
        <v>43859</v>
      </c>
      <c r="V48" s="154">
        <v>43860</v>
      </c>
    </row>
    <row r="49" spans="1:22" s="39" customFormat="1" ht="14.5" x14ac:dyDescent="0.35">
      <c r="A49" s="140"/>
      <c r="B49" s="173"/>
      <c r="C49" s="141" t="s">
        <v>316</v>
      </c>
      <c r="D49" s="142">
        <v>357</v>
      </c>
      <c r="E49" s="143" t="s">
        <v>329</v>
      </c>
      <c r="F49" s="144" t="s">
        <v>317</v>
      </c>
      <c r="G49" s="145">
        <v>42403</v>
      </c>
      <c r="H49" s="145">
        <v>42403</v>
      </c>
      <c r="I49" s="145">
        <v>42404</v>
      </c>
      <c r="J49" s="145">
        <v>42404</v>
      </c>
      <c r="K49" s="145">
        <v>42405</v>
      </c>
      <c r="L49" s="145">
        <v>42405</v>
      </c>
      <c r="M49" s="145">
        <v>42406</v>
      </c>
      <c r="N49" s="145">
        <v>42514</v>
      </c>
      <c r="O49" s="145">
        <v>42514</v>
      </c>
      <c r="P49" s="145">
        <v>42515</v>
      </c>
      <c r="Q49" s="145">
        <v>42515</v>
      </c>
      <c r="R49" s="145">
        <v>42515</v>
      </c>
      <c r="S49" s="145">
        <v>42661</v>
      </c>
      <c r="T49" s="145">
        <v>42662</v>
      </c>
      <c r="U49" s="145">
        <v>42661</v>
      </c>
      <c r="V49" s="145">
        <v>42662</v>
      </c>
    </row>
    <row r="50" spans="1:22" s="39" customFormat="1" ht="14.5" x14ac:dyDescent="0.35">
      <c r="A50" s="140" t="s">
        <v>227</v>
      </c>
      <c r="B50" s="173"/>
      <c r="C50" s="141" t="s">
        <v>32</v>
      </c>
      <c r="D50" s="142" t="s">
        <v>34</v>
      </c>
      <c r="E50" s="143" t="s">
        <v>75</v>
      </c>
      <c r="F50" s="144" t="s">
        <v>144</v>
      </c>
      <c r="G50" s="145">
        <v>40042</v>
      </c>
      <c r="H50" s="145">
        <v>40042</v>
      </c>
      <c r="I50" s="145">
        <v>40043</v>
      </c>
      <c r="J50" s="145">
        <v>40043</v>
      </c>
      <c r="K50" s="145">
        <v>40044</v>
      </c>
      <c r="L50" s="145">
        <v>40045</v>
      </c>
      <c r="M50" s="145">
        <v>40134</v>
      </c>
      <c r="N50" s="145">
        <v>40135</v>
      </c>
      <c r="O50" s="145">
        <v>40136</v>
      </c>
      <c r="P50" s="145">
        <v>40239</v>
      </c>
      <c r="Q50" s="145">
        <v>40240</v>
      </c>
      <c r="R50" s="145">
        <v>40241</v>
      </c>
      <c r="S50" s="145">
        <v>41800</v>
      </c>
      <c r="T50" s="145">
        <v>41802</v>
      </c>
      <c r="U50" s="145">
        <v>41801</v>
      </c>
      <c r="V50" s="145">
        <v>41801</v>
      </c>
    </row>
    <row r="51" spans="1:22" s="39" customFormat="1" ht="14.5" x14ac:dyDescent="0.35">
      <c r="A51" s="48"/>
      <c r="B51" s="171"/>
      <c r="C51" s="21" t="s">
        <v>817</v>
      </c>
      <c r="D51" s="20">
        <v>58</v>
      </c>
      <c r="E51" s="29"/>
      <c r="F51" s="22" t="s">
        <v>818</v>
      </c>
      <c r="G51" s="24"/>
      <c r="H51" s="24"/>
      <c r="I51" s="42">
        <v>43675</v>
      </c>
      <c r="J51" s="42">
        <v>43675</v>
      </c>
      <c r="K51" s="42">
        <v>43675</v>
      </c>
      <c r="L51" s="42">
        <v>43675</v>
      </c>
      <c r="M51" s="42">
        <v>43675</v>
      </c>
      <c r="N51" s="24"/>
      <c r="O51" s="24"/>
      <c r="P51" s="24"/>
      <c r="Q51" s="24"/>
      <c r="R51" s="42"/>
      <c r="S51" s="42"/>
      <c r="T51" s="42"/>
      <c r="U51" s="42"/>
      <c r="V51" s="42"/>
    </row>
    <row r="52" spans="1:22" s="39" customFormat="1" ht="14.5" x14ac:dyDescent="0.35">
      <c r="A52" s="49"/>
      <c r="B52" s="175"/>
      <c r="C52" s="39" t="s">
        <v>338</v>
      </c>
      <c r="D52" s="40">
        <v>130</v>
      </c>
      <c r="E52" s="59" t="s">
        <v>339</v>
      </c>
      <c r="F52" s="41" t="s">
        <v>340</v>
      </c>
      <c r="G52" s="42">
        <v>42513</v>
      </c>
      <c r="H52" s="42">
        <v>42513</v>
      </c>
      <c r="I52" s="42"/>
      <c r="J52" s="42"/>
      <c r="K52" s="42"/>
      <c r="L52" s="42"/>
      <c r="M52" s="42"/>
      <c r="N52" s="42">
        <v>42514</v>
      </c>
      <c r="O52" s="42">
        <v>42514</v>
      </c>
      <c r="P52" s="42">
        <v>42515</v>
      </c>
      <c r="Q52" s="42">
        <v>42515</v>
      </c>
      <c r="R52" s="42">
        <v>42515</v>
      </c>
      <c r="S52" s="42"/>
      <c r="T52" s="42"/>
      <c r="U52" s="42"/>
      <c r="V52" s="42"/>
    </row>
    <row r="53" spans="1:22" s="150" customFormat="1" ht="14.5" x14ac:dyDescent="0.35">
      <c r="A53" s="151"/>
      <c r="B53" s="151" t="s">
        <v>1027</v>
      </c>
      <c r="C53" s="150" t="s">
        <v>338</v>
      </c>
      <c r="D53" s="151">
        <v>583</v>
      </c>
      <c r="E53" s="152" t="s">
        <v>1039</v>
      </c>
      <c r="F53" s="153" t="s">
        <v>1040</v>
      </c>
      <c r="G53" s="154">
        <v>44607</v>
      </c>
      <c r="H53" s="154">
        <v>44607</v>
      </c>
      <c r="I53" s="154">
        <v>44609</v>
      </c>
      <c r="J53" s="154">
        <v>44610</v>
      </c>
      <c r="K53" s="154">
        <v>44608</v>
      </c>
      <c r="L53" s="154">
        <v>44608</v>
      </c>
      <c r="M53" s="154">
        <v>44609</v>
      </c>
      <c r="N53" s="154">
        <v>44754</v>
      </c>
      <c r="O53" s="154">
        <v>44755</v>
      </c>
      <c r="P53" s="154">
        <v>44755</v>
      </c>
      <c r="Q53" s="154">
        <v>44756</v>
      </c>
      <c r="R53" s="154">
        <v>44757</v>
      </c>
      <c r="S53" s="154">
        <v>44845</v>
      </c>
      <c r="T53" s="154">
        <v>44847</v>
      </c>
      <c r="U53" s="154">
        <v>44846</v>
      </c>
      <c r="V53" s="154">
        <v>44848</v>
      </c>
    </row>
    <row r="54" spans="1:22" s="39" customFormat="1" ht="14.5" x14ac:dyDescent="0.35">
      <c r="A54" s="49"/>
      <c r="B54" s="175" t="s">
        <v>1030</v>
      </c>
      <c r="C54" s="39" t="s">
        <v>971</v>
      </c>
      <c r="D54" s="40" t="s">
        <v>217</v>
      </c>
      <c r="E54" s="59" t="s">
        <v>972</v>
      </c>
      <c r="F54" s="41" t="s">
        <v>973</v>
      </c>
      <c r="G54" s="42">
        <v>43858</v>
      </c>
      <c r="H54" s="42">
        <v>40206</v>
      </c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>
        <v>43859</v>
      </c>
      <c r="T54" s="42">
        <v>43860</v>
      </c>
      <c r="U54" s="42">
        <v>43859</v>
      </c>
      <c r="V54" s="42">
        <v>43860</v>
      </c>
    </row>
    <row r="55" spans="1:22" s="141" customFormat="1" ht="14.5" x14ac:dyDescent="0.35">
      <c r="A55" s="140"/>
      <c r="B55" s="173" t="s">
        <v>1027</v>
      </c>
      <c r="C55" s="141" t="s">
        <v>785</v>
      </c>
      <c r="D55" s="142">
        <v>379</v>
      </c>
      <c r="E55" s="143">
        <v>7100831</v>
      </c>
      <c r="F55" s="144" t="s">
        <v>786</v>
      </c>
      <c r="G55" s="145">
        <v>43599</v>
      </c>
      <c r="H55" s="145">
        <v>43599</v>
      </c>
      <c r="I55" s="145">
        <v>43601</v>
      </c>
      <c r="J55" s="145">
        <v>43602</v>
      </c>
      <c r="K55" s="145">
        <v>43600</v>
      </c>
      <c r="L55" s="145">
        <v>43600</v>
      </c>
      <c r="M55" s="145">
        <v>43601</v>
      </c>
      <c r="N55" s="145">
        <v>43689</v>
      </c>
      <c r="O55" s="145">
        <v>43689</v>
      </c>
      <c r="P55" s="145">
        <v>43690</v>
      </c>
      <c r="Q55" s="145">
        <v>43690</v>
      </c>
      <c r="R55" s="145">
        <v>43691</v>
      </c>
      <c r="S55" s="145">
        <v>43802</v>
      </c>
      <c r="T55" s="145">
        <v>43803</v>
      </c>
      <c r="U55" s="145">
        <v>43802</v>
      </c>
      <c r="V55" s="145">
        <v>43803</v>
      </c>
    </row>
    <row r="56" spans="1:22" s="39" customFormat="1" ht="14.5" x14ac:dyDescent="0.35">
      <c r="A56" s="48"/>
      <c r="B56" s="171" t="s">
        <v>1026</v>
      </c>
      <c r="C56" s="21" t="s">
        <v>1120</v>
      </c>
      <c r="D56" s="20">
        <v>640</v>
      </c>
      <c r="E56" s="29"/>
      <c r="F56" s="22" t="s">
        <v>1121</v>
      </c>
      <c r="G56" s="24">
        <v>44844</v>
      </c>
      <c r="H56" s="24">
        <v>44844</v>
      </c>
      <c r="I56" s="42"/>
      <c r="J56" s="42"/>
      <c r="K56" s="42"/>
      <c r="L56" s="42"/>
      <c r="M56" s="42"/>
      <c r="N56" s="24"/>
      <c r="O56" s="24"/>
      <c r="P56" s="24"/>
      <c r="Q56" s="24"/>
      <c r="R56" s="42"/>
      <c r="S56" s="42">
        <v>44845</v>
      </c>
      <c r="T56" s="42">
        <v>44847</v>
      </c>
      <c r="U56" s="42">
        <v>44846</v>
      </c>
      <c r="V56" s="42">
        <v>44848</v>
      </c>
    </row>
    <row r="57" spans="1:22" s="39" customFormat="1" ht="14.5" x14ac:dyDescent="0.35">
      <c r="A57" s="48"/>
      <c r="B57" s="171"/>
      <c r="C57" s="21" t="s">
        <v>819</v>
      </c>
      <c r="D57" s="20">
        <v>177</v>
      </c>
      <c r="E57" s="29"/>
      <c r="F57" s="22" t="s">
        <v>820</v>
      </c>
      <c r="G57" s="24"/>
      <c r="H57" s="24"/>
      <c r="I57" s="42">
        <v>43675</v>
      </c>
      <c r="J57" s="42">
        <v>43675</v>
      </c>
      <c r="K57" s="42">
        <v>43675</v>
      </c>
      <c r="L57" s="42">
        <v>43675</v>
      </c>
      <c r="M57" s="42">
        <v>43675</v>
      </c>
      <c r="N57" s="24"/>
      <c r="O57" s="24"/>
      <c r="P57" s="24"/>
      <c r="Q57" s="24"/>
      <c r="R57" s="42"/>
      <c r="S57" s="42"/>
      <c r="T57" s="42"/>
      <c r="U57" s="42"/>
      <c r="V57" s="42"/>
    </row>
    <row r="58" spans="1:22" s="39" customFormat="1" ht="14.5" x14ac:dyDescent="0.35">
      <c r="A58" s="48"/>
      <c r="B58" s="171" t="s">
        <v>1026</v>
      </c>
      <c r="C58" s="21" t="s">
        <v>974</v>
      </c>
      <c r="D58" s="20">
        <v>725</v>
      </c>
      <c r="E58" s="29" t="s">
        <v>975</v>
      </c>
      <c r="F58" s="22" t="s">
        <v>976</v>
      </c>
      <c r="G58" s="24">
        <v>43858</v>
      </c>
      <c r="H58" s="24">
        <v>43858</v>
      </c>
      <c r="I58" s="42"/>
      <c r="J58" s="42"/>
      <c r="K58" s="42"/>
      <c r="L58" s="42"/>
      <c r="M58" s="42"/>
      <c r="N58" s="24"/>
      <c r="O58" s="24"/>
      <c r="P58" s="24"/>
      <c r="Q58" s="24"/>
      <c r="R58" s="42"/>
      <c r="S58" s="42">
        <v>43859</v>
      </c>
      <c r="T58" s="42">
        <v>43860</v>
      </c>
      <c r="U58" s="42">
        <v>43859</v>
      </c>
      <c r="V58" s="42">
        <v>43860</v>
      </c>
    </row>
    <row r="59" spans="1:22" s="141" customFormat="1" ht="14.5" x14ac:dyDescent="0.35">
      <c r="A59" s="140" t="s">
        <v>227</v>
      </c>
      <c r="B59" s="173"/>
      <c r="C59" s="141" t="s">
        <v>228</v>
      </c>
      <c r="D59" s="142">
        <v>278</v>
      </c>
      <c r="E59" s="143">
        <v>7572875</v>
      </c>
      <c r="F59" s="144" t="s">
        <v>235</v>
      </c>
      <c r="G59" s="145">
        <v>42016</v>
      </c>
      <c r="H59" s="145">
        <v>42016</v>
      </c>
      <c r="I59" s="145">
        <v>42136</v>
      </c>
      <c r="J59" s="145">
        <v>42136</v>
      </c>
      <c r="K59" s="145">
        <v>42137</v>
      </c>
      <c r="L59" s="145">
        <v>42137</v>
      </c>
      <c r="M59" s="145">
        <v>42138</v>
      </c>
      <c r="N59" s="145">
        <v>42017</v>
      </c>
      <c r="O59" s="145">
        <v>42017</v>
      </c>
      <c r="P59" s="145">
        <v>42018</v>
      </c>
      <c r="Q59" s="145">
        <v>42019</v>
      </c>
      <c r="R59" s="145">
        <v>42241</v>
      </c>
      <c r="S59" s="145">
        <v>42241</v>
      </c>
      <c r="T59" s="145">
        <v>42243</v>
      </c>
      <c r="U59" s="145">
        <v>42242</v>
      </c>
      <c r="V59" s="145">
        <v>42242</v>
      </c>
    </row>
    <row r="60" spans="1:22" s="141" customFormat="1" ht="14.5" x14ac:dyDescent="0.35">
      <c r="A60" s="140"/>
      <c r="B60" s="173"/>
      <c r="C60" s="141" t="s">
        <v>423</v>
      </c>
      <c r="D60" s="142">
        <v>611</v>
      </c>
      <c r="E60" s="143"/>
      <c r="F60" s="144" t="s">
        <v>424</v>
      </c>
      <c r="G60" s="145">
        <v>42912</v>
      </c>
      <c r="H60" s="145">
        <v>42912</v>
      </c>
      <c r="I60" s="145">
        <v>42914</v>
      </c>
      <c r="J60" s="145">
        <v>42915</v>
      </c>
      <c r="K60" s="145">
        <v>42913</v>
      </c>
      <c r="L60" s="145">
        <v>42914</v>
      </c>
      <c r="M60" s="145">
        <v>42914</v>
      </c>
      <c r="N60" s="145">
        <v>42997</v>
      </c>
      <c r="O60" s="145">
        <v>42997</v>
      </c>
      <c r="P60" s="145">
        <v>42997</v>
      </c>
      <c r="Q60" s="145">
        <v>42998</v>
      </c>
      <c r="R60" s="145">
        <v>42998</v>
      </c>
      <c r="S60" s="145">
        <v>43123</v>
      </c>
      <c r="T60" s="145">
        <v>43125</v>
      </c>
      <c r="U60" s="145">
        <v>43123</v>
      </c>
      <c r="V60" s="145">
        <v>43124</v>
      </c>
    </row>
    <row r="61" spans="1:22" s="39" customFormat="1" ht="14.5" x14ac:dyDescent="0.35">
      <c r="A61" s="49"/>
      <c r="B61" s="175" t="s">
        <v>1027</v>
      </c>
      <c r="C61" s="39" t="s">
        <v>977</v>
      </c>
      <c r="D61" s="40" t="s">
        <v>217</v>
      </c>
      <c r="E61" s="59"/>
      <c r="F61" s="41" t="s">
        <v>978</v>
      </c>
      <c r="G61" s="42">
        <v>43858</v>
      </c>
      <c r="H61" s="42">
        <v>43858</v>
      </c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>
        <v>43859</v>
      </c>
      <c r="T61" s="42">
        <v>43860</v>
      </c>
      <c r="U61" s="42">
        <v>43859</v>
      </c>
      <c r="V61" s="42">
        <v>43860</v>
      </c>
    </row>
    <row r="62" spans="1:22" s="39" customFormat="1" ht="14.5" x14ac:dyDescent="0.35">
      <c r="A62" s="48"/>
      <c r="B62" s="175"/>
      <c r="C62" s="21" t="s">
        <v>388</v>
      </c>
      <c r="D62" s="20">
        <v>236</v>
      </c>
      <c r="E62" s="29" t="s">
        <v>389</v>
      </c>
      <c r="F62" s="22" t="s">
        <v>390</v>
      </c>
      <c r="G62" s="24">
        <v>42660</v>
      </c>
      <c r="H62" s="24">
        <v>42660</v>
      </c>
      <c r="I62" s="42"/>
      <c r="J62" s="42"/>
      <c r="K62" s="42"/>
      <c r="L62" s="42"/>
      <c r="M62" s="42"/>
      <c r="N62" s="24"/>
      <c r="O62" s="24"/>
      <c r="P62" s="24"/>
      <c r="Q62" s="24"/>
      <c r="R62" s="42"/>
      <c r="S62" s="42">
        <v>42661</v>
      </c>
      <c r="T62" s="42">
        <v>42662</v>
      </c>
      <c r="U62" s="42">
        <v>42661</v>
      </c>
      <c r="V62" s="42">
        <v>42662</v>
      </c>
    </row>
    <row r="63" spans="1:22" s="39" customFormat="1" ht="14.5" x14ac:dyDescent="0.35">
      <c r="A63" s="140" t="s">
        <v>227</v>
      </c>
      <c r="B63" s="173"/>
      <c r="C63" s="141" t="s">
        <v>114</v>
      </c>
      <c r="D63" s="142">
        <v>518</v>
      </c>
      <c r="E63" s="143"/>
      <c r="F63" s="144" t="s">
        <v>157</v>
      </c>
      <c r="G63" s="145">
        <v>41574</v>
      </c>
      <c r="H63" s="145">
        <v>41904</v>
      </c>
      <c r="I63" s="145">
        <v>41905</v>
      </c>
      <c r="J63" s="145">
        <v>41575</v>
      </c>
      <c r="K63" s="145">
        <v>41575</v>
      </c>
      <c r="L63" s="145">
        <v>41576</v>
      </c>
      <c r="M63" s="145">
        <v>41577</v>
      </c>
      <c r="N63" s="145">
        <v>41679</v>
      </c>
      <c r="O63" s="145">
        <v>41679</v>
      </c>
      <c r="P63" s="145">
        <v>41679</v>
      </c>
      <c r="Q63" s="145">
        <v>41679</v>
      </c>
      <c r="R63" s="145">
        <v>41800</v>
      </c>
      <c r="S63" s="145">
        <v>41800</v>
      </c>
      <c r="T63" s="145">
        <v>41802</v>
      </c>
      <c r="U63" s="145">
        <v>41801</v>
      </c>
      <c r="V63" s="145">
        <v>41801</v>
      </c>
    </row>
    <row r="64" spans="1:22" s="39" customFormat="1" ht="14.5" x14ac:dyDescent="0.35">
      <c r="A64" s="48"/>
      <c r="B64" s="171"/>
      <c r="C64" s="21" t="s">
        <v>680</v>
      </c>
      <c r="D64" s="20">
        <v>436</v>
      </c>
      <c r="E64" s="146" t="s">
        <v>681</v>
      </c>
      <c r="F64" s="22" t="s">
        <v>682</v>
      </c>
      <c r="G64" s="24">
        <v>43507</v>
      </c>
      <c r="H64" s="24">
        <v>43507</v>
      </c>
      <c r="I64" s="42">
        <v>43509</v>
      </c>
      <c r="J64" s="42">
        <v>43510</v>
      </c>
      <c r="K64" s="42">
        <v>43508</v>
      </c>
      <c r="L64" s="42">
        <v>43508</v>
      </c>
      <c r="M64" s="42">
        <v>43509</v>
      </c>
      <c r="N64" s="24"/>
      <c r="O64" s="24"/>
      <c r="P64" s="24"/>
      <c r="Q64" s="24"/>
      <c r="R64" s="42"/>
      <c r="S64" s="42"/>
      <c r="T64" s="42"/>
      <c r="U64" s="42"/>
      <c r="V64" s="42"/>
    </row>
    <row r="65" spans="1:22" s="39" customFormat="1" ht="14.5" x14ac:dyDescent="0.35">
      <c r="A65" s="48"/>
      <c r="B65" s="171"/>
      <c r="C65" s="21" t="s">
        <v>541</v>
      </c>
      <c r="D65" s="20">
        <v>915</v>
      </c>
      <c r="E65" s="29" t="s">
        <v>542</v>
      </c>
      <c r="F65" s="22" t="s">
        <v>543</v>
      </c>
      <c r="G65" s="24">
        <v>43122</v>
      </c>
      <c r="H65" s="24">
        <v>43122</v>
      </c>
      <c r="I65" s="42"/>
      <c r="J65" s="42"/>
      <c r="K65" s="42"/>
      <c r="L65" s="42"/>
      <c r="M65" s="42"/>
      <c r="N65" s="24"/>
      <c r="O65" s="24"/>
      <c r="P65" s="24"/>
      <c r="Q65" s="24"/>
      <c r="R65" s="42"/>
      <c r="S65" s="42">
        <v>43123</v>
      </c>
      <c r="T65" s="42">
        <v>43125</v>
      </c>
      <c r="U65" s="42">
        <v>43123</v>
      </c>
      <c r="V65" s="42">
        <v>43124</v>
      </c>
    </row>
    <row r="66" spans="1:22" s="39" customFormat="1" ht="14.5" x14ac:dyDescent="0.35">
      <c r="A66" s="48"/>
      <c r="B66" s="171"/>
      <c r="C66" s="21" t="s">
        <v>821</v>
      </c>
      <c r="D66" s="20">
        <v>68</v>
      </c>
      <c r="E66" s="29"/>
      <c r="F66" s="22" t="s">
        <v>822</v>
      </c>
      <c r="G66" s="24"/>
      <c r="H66" s="24"/>
      <c r="I66" s="42">
        <v>43675</v>
      </c>
      <c r="J66" s="42">
        <v>43675</v>
      </c>
      <c r="K66" s="42">
        <v>43675</v>
      </c>
      <c r="L66" s="42">
        <v>43675</v>
      </c>
      <c r="M66" s="42">
        <v>43675</v>
      </c>
      <c r="N66" s="24"/>
      <c r="O66" s="24"/>
      <c r="P66" s="24"/>
      <c r="Q66" s="24"/>
      <c r="R66" s="42"/>
      <c r="S66" s="42"/>
      <c r="T66" s="42"/>
      <c r="U66" s="42"/>
      <c r="V66" s="42"/>
    </row>
    <row r="67" spans="1:22" s="39" customFormat="1" x14ac:dyDescent="0.3">
      <c r="A67" s="48"/>
      <c r="B67" s="171"/>
      <c r="C67" s="21" t="s">
        <v>521</v>
      </c>
      <c r="D67" s="20">
        <v>301</v>
      </c>
      <c r="E67" s="29"/>
      <c r="F67" s="21"/>
      <c r="G67" s="24">
        <v>43122</v>
      </c>
      <c r="H67" s="24">
        <v>43122</v>
      </c>
      <c r="I67" s="42"/>
      <c r="J67" s="42"/>
      <c r="K67" s="42"/>
      <c r="L67" s="42"/>
      <c r="M67" s="42"/>
      <c r="N67" s="24"/>
      <c r="O67" s="24"/>
      <c r="P67" s="24"/>
      <c r="Q67" s="24"/>
      <c r="R67" s="42"/>
      <c r="S67" s="42">
        <v>43123</v>
      </c>
      <c r="T67" s="42">
        <v>43125</v>
      </c>
      <c r="U67" s="42">
        <v>43123</v>
      </c>
      <c r="V67" s="42">
        <v>43124</v>
      </c>
    </row>
    <row r="68" spans="1:22" s="163" customFormat="1" x14ac:dyDescent="0.3">
      <c r="A68" s="162"/>
      <c r="B68" s="172"/>
      <c r="C68" s="163" t="s">
        <v>24</v>
      </c>
      <c r="D68" s="164">
        <v>226</v>
      </c>
      <c r="E68" s="168" t="s">
        <v>357</v>
      </c>
      <c r="G68" s="167">
        <v>39952</v>
      </c>
      <c r="H68" s="167">
        <v>39953</v>
      </c>
      <c r="I68" s="167">
        <v>39954</v>
      </c>
      <c r="J68" s="167">
        <v>40043</v>
      </c>
      <c r="K68" s="167">
        <v>40044</v>
      </c>
      <c r="L68" s="167">
        <v>40045</v>
      </c>
      <c r="M68" s="167">
        <v>40134</v>
      </c>
      <c r="N68" s="167">
        <v>40135</v>
      </c>
      <c r="O68" s="167">
        <v>40136</v>
      </c>
      <c r="P68" s="167">
        <v>40239</v>
      </c>
      <c r="Q68" s="167">
        <v>40240</v>
      </c>
      <c r="R68" s="167">
        <v>40241</v>
      </c>
      <c r="S68" s="167"/>
      <c r="T68" s="167"/>
      <c r="U68" s="167"/>
      <c r="V68" s="167"/>
    </row>
    <row r="69" spans="1:22" s="39" customFormat="1" ht="14.5" x14ac:dyDescent="0.35">
      <c r="A69" s="48"/>
      <c r="B69" s="171"/>
      <c r="C69" s="21" t="s">
        <v>517</v>
      </c>
      <c r="D69" s="20">
        <v>301</v>
      </c>
      <c r="E69" s="29"/>
      <c r="F69" s="22" t="s">
        <v>518</v>
      </c>
      <c r="G69" s="24">
        <v>43122</v>
      </c>
      <c r="H69" s="24">
        <v>43122</v>
      </c>
      <c r="I69" s="42"/>
      <c r="J69" s="42"/>
      <c r="K69" s="42"/>
      <c r="L69" s="42"/>
      <c r="M69" s="42"/>
      <c r="N69" s="24"/>
      <c r="O69" s="24"/>
      <c r="P69" s="24"/>
      <c r="Q69" s="24"/>
      <c r="R69" s="42"/>
      <c r="S69" s="42">
        <v>43123</v>
      </c>
      <c r="T69" s="42">
        <v>43125</v>
      </c>
      <c r="U69" s="42">
        <v>43123</v>
      </c>
      <c r="V69" s="42">
        <v>43124</v>
      </c>
    </row>
    <row r="70" spans="1:22" s="39" customFormat="1" ht="14.5" x14ac:dyDescent="0.35">
      <c r="A70" s="48"/>
      <c r="B70" s="171"/>
      <c r="C70" s="21" t="s">
        <v>823</v>
      </c>
      <c r="D70" s="20">
        <v>177</v>
      </c>
      <c r="E70" s="29"/>
      <c r="F70" s="22" t="s">
        <v>824</v>
      </c>
      <c r="G70" s="24"/>
      <c r="H70" s="24"/>
      <c r="I70" s="42">
        <v>43675</v>
      </c>
      <c r="J70" s="42">
        <v>43675</v>
      </c>
      <c r="K70" s="42">
        <v>43675</v>
      </c>
      <c r="L70" s="42">
        <v>43675</v>
      </c>
      <c r="M70" s="42">
        <v>43675</v>
      </c>
      <c r="N70" s="24"/>
      <c r="O70" s="24"/>
      <c r="P70" s="24"/>
      <c r="Q70" s="24"/>
      <c r="R70" s="42"/>
      <c r="S70" s="42"/>
      <c r="T70" s="42"/>
      <c r="U70" s="42"/>
      <c r="V70" s="42"/>
    </row>
    <row r="71" spans="1:22" s="39" customFormat="1" ht="14.5" x14ac:dyDescent="0.35">
      <c r="A71" s="48"/>
      <c r="B71" s="171"/>
      <c r="C71" s="21" t="s">
        <v>825</v>
      </c>
      <c r="D71" s="20">
        <v>86</v>
      </c>
      <c r="E71" s="29"/>
      <c r="F71" s="22" t="s">
        <v>826</v>
      </c>
      <c r="G71" s="24"/>
      <c r="H71" s="24"/>
      <c r="I71" s="42">
        <v>43675</v>
      </c>
      <c r="J71" s="42">
        <v>43675</v>
      </c>
      <c r="K71" s="42">
        <v>43675</v>
      </c>
      <c r="L71" s="42">
        <v>43675</v>
      </c>
      <c r="M71" s="42">
        <v>43675</v>
      </c>
      <c r="N71" s="24"/>
      <c r="O71" s="24"/>
      <c r="P71" s="24"/>
      <c r="Q71" s="24"/>
      <c r="R71" s="42"/>
      <c r="S71" s="42"/>
      <c r="T71" s="42"/>
      <c r="U71" s="42"/>
      <c r="V71" s="42"/>
    </row>
    <row r="72" spans="1:22" s="156" customFormat="1" ht="14.5" x14ac:dyDescent="0.35">
      <c r="A72" s="155"/>
      <c r="B72" s="176"/>
      <c r="C72" s="156" t="s">
        <v>579</v>
      </c>
      <c r="D72" s="157"/>
      <c r="E72" s="158"/>
      <c r="F72" s="160" t="s">
        <v>580</v>
      </c>
      <c r="G72" s="159">
        <v>43269</v>
      </c>
      <c r="H72" s="159">
        <v>43269</v>
      </c>
      <c r="I72" s="159">
        <v>43269</v>
      </c>
      <c r="J72" s="159">
        <v>43269</v>
      </c>
      <c r="K72" s="159">
        <v>43269</v>
      </c>
      <c r="L72" s="159">
        <v>43269</v>
      </c>
      <c r="M72" s="159">
        <v>43269</v>
      </c>
      <c r="N72" s="159">
        <v>43396</v>
      </c>
      <c r="O72" s="159">
        <v>43396</v>
      </c>
      <c r="P72" s="159">
        <v>43396</v>
      </c>
      <c r="Q72" s="159">
        <v>43396</v>
      </c>
      <c r="R72" s="159">
        <v>43396</v>
      </c>
      <c r="S72" s="159"/>
      <c r="T72" s="159"/>
      <c r="U72" s="159"/>
      <c r="V72" s="159"/>
    </row>
    <row r="73" spans="1:22" s="150" customFormat="1" ht="14.5" x14ac:dyDescent="0.35">
      <c r="A73" s="151"/>
      <c r="B73" s="151" t="s">
        <v>1026</v>
      </c>
      <c r="C73" s="150" t="s">
        <v>1041</v>
      </c>
      <c r="D73" s="151" t="s">
        <v>980</v>
      </c>
      <c r="E73" s="152"/>
      <c r="F73" s="153" t="s">
        <v>1042</v>
      </c>
      <c r="G73" s="154">
        <v>44607</v>
      </c>
      <c r="H73" s="154">
        <v>44607</v>
      </c>
      <c r="I73" s="154">
        <v>44609</v>
      </c>
      <c r="J73" s="154">
        <v>44610</v>
      </c>
      <c r="K73" s="154">
        <v>44608</v>
      </c>
      <c r="L73" s="154">
        <v>44608</v>
      </c>
      <c r="M73" s="154">
        <v>44609</v>
      </c>
      <c r="N73" s="154">
        <v>44754</v>
      </c>
      <c r="O73" s="154">
        <v>44755</v>
      </c>
      <c r="P73" s="154">
        <v>44755</v>
      </c>
      <c r="Q73" s="154">
        <v>44756</v>
      </c>
      <c r="R73" s="154">
        <v>44757</v>
      </c>
      <c r="S73" s="154">
        <v>44845</v>
      </c>
      <c r="T73" s="154">
        <v>44847</v>
      </c>
      <c r="U73" s="154">
        <v>44846</v>
      </c>
      <c r="V73" s="154">
        <v>44848</v>
      </c>
    </row>
    <row r="74" spans="1:22" s="163" customFormat="1" ht="14.5" x14ac:dyDescent="0.35">
      <c r="A74" s="162"/>
      <c r="B74" s="172" t="s">
        <v>1027</v>
      </c>
      <c r="C74" s="163" t="s">
        <v>672</v>
      </c>
      <c r="D74" s="164">
        <v>595</v>
      </c>
      <c r="E74" s="168"/>
      <c r="F74" s="166" t="s">
        <v>673</v>
      </c>
      <c r="G74" s="167">
        <v>43479</v>
      </c>
      <c r="H74" s="167">
        <v>43479</v>
      </c>
      <c r="I74" s="167"/>
      <c r="J74" s="167"/>
      <c r="K74" s="167"/>
      <c r="L74" s="167"/>
      <c r="M74" s="167"/>
      <c r="N74" s="167">
        <v>44754</v>
      </c>
      <c r="O74" s="167">
        <v>44755</v>
      </c>
      <c r="P74" s="167">
        <v>44755</v>
      </c>
      <c r="Q74" s="167">
        <v>44756</v>
      </c>
      <c r="R74" s="167">
        <v>44757</v>
      </c>
      <c r="S74" s="167">
        <v>43480</v>
      </c>
      <c r="T74" s="167">
        <v>43482</v>
      </c>
      <c r="U74" s="167">
        <v>43481</v>
      </c>
      <c r="V74" s="167">
        <v>43481</v>
      </c>
    </row>
    <row r="75" spans="1:22" s="163" customFormat="1" x14ac:dyDescent="0.3">
      <c r="A75" s="162"/>
      <c r="B75" s="172"/>
      <c r="C75" s="163" t="s">
        <v>26</v>
      </c>
      <c r="D75" s="164">
        <v>681</v>
      </c>
      <c r="E75" s="168" t="s">
        <v>364</v>
      </c>
      <c r="G75" s="167">
        <v>39952</v>
      </c>
      <c r="H75" s="167">
        <v>39953</v>
      </c>
      <c r="I75" s="167">
        <v>39954</v>
      </c>
      <c r="J75" s="167">
        <v>40043</v>
      </c>
      <c r="K75" s="167">
        <v>40044</v>
      </c>
      <c r="L75" s="167">
        <v>40045</v>
      </c>
      <c r="M75" s="167">
        <v>40134</v>
      </c>
      <c r="N75" s="167">
        <v>40135</v>
      </c>
      <c r="O75" s="167">
        <v>40136</v>
      </c>
      <c r="P75" s="167">
        <v>40239</v>
      </c>
      <c r="Q75" s="167">
        <v>40240</v>
      </c>
      <c r="R75" s="167">
        <v>40241</v>
      </c>
      <c r="S75" s="167"/>
      <c r="T75" s="167"/>
      <c r="U75" s="167"/>
      <c r="V75" s="167"/>
    </row>
    <row r="76" spans="1:22" s="141" customFormat="1" ht="14.5" x14ac:dyDescent="0.35">
      <c r="A76" s="140"/>
      <c r="B76" s="173"/>
      <c r="C76" s="141" t="s">
        <v>513</v>
      </c>
      <c r="D76" s="142">
        <v>64</v>
      </c>
      <c r="E76" s="143"/>
      <c r="F76" s="144" t="s">
        <v>514</v>
      </c>
      <c r="G76" s="145">
        <v>43122</v>
      </c>
      <c r="H76" s="145">
        <v>43122</v>
      </c>
      <c r="I76" s="145">
        <v>43601</v>
      </c>
      <c r="J76" s="145">
        <v>43602</v>
      </c>
      <c r="K76" s="145">
        <v>43600</v>
      </c>
      <c r="L76" s="145">
        <v>43600</v>
      </c>
      <c r="M76" s="145">
        <v>43601</v>
      </c>
      <c r="N76" s="145">
        <v>43396</v>
      </c>
      <c r="O76" s="145">
        <v>43396</v>
      </c>
      <c r="P76" s="145">
        <v>43396</v>
      </c>
      <c r="Q76" s="145">
        <v>43396</v>
      </c>
      <c r="R76" s="145">
        <v>43396</v>
      </c>
      <c r="S76" s="145">
        <v>43123</v>
      </c>
      <c r="T76" s="145">
        <v>43125</v>
      </c>
      <c r="U76" s="145">
        <v>43123</v>
      </c>
      <c r="V76" s="145">
        <v>43124</v>
      </c>
    </row>
    <row r="77" spans="1:22" s="39" customFormat="1" ht="14.5" x14ac:dyDescent="0.35">
      <c r="A77" s="48"/>
      <c r="B77" s="171"/>
      <c r="C77" s="21" t="s">
        <v>577</v>
      </c>
      <c r="D77" s="20"/>
      <c r="E77" s="29"/>
      <c r="F77" s="22" t="s">
        <v>578</v>
      </c>
      <c r="G77" s="24">
        <v>43269</v>
      </c>
      <c r="H77" s="24">
        <v>43269</v>
      </c>
      <c r="I77" s="42">
        <v>43269</v>
      </c>
      <c r="J77" s="42">
        <v>43269</v>
      </c>
      <c r="K77" s="42">
        <v>43269</v>
      </c>
      <c r="L77" s="42">
        <v>43269</v>
      </c>
      <c r="M77" s="42">
        <v>43269</v>
      </c>
      <c r="N77" s="24"/>
      <c r="O77" s="24"/>
      <c r="P77" s="24"/>
      <c r="Q77" s="24"/>
      <c r="R77" s="42"/>
      <c r="S77" s="42"/>
      <c r="T77" s="42"/>
      <c r="U77" s="42"/>
      <c r="V77" s="42"/>
    </row>
    <row r="78" spans="1:22" s="141" customFormat="1" ht="14.5" x14ac:dyDescent="0.35">
      <c r="A78" s="48"/>
      <c r="B78" s="171"/>
      <c r="C78" s="21" t="s">
        <v>827</v>
      </c>
      <c r="D78" s="20">
        <v>177</v>
      </c>
      <c r="E78" s="29"/>
      <c r="F78" s="22" t="s">
        <v>828</v>
      </c>
      <c r="G78" s="24"/>
      <c r="H78" s="24"/>
      <c r="I78" s="42">
        <v>43675</v>
      </c>
      <c r="J78" s="42">
        <v>43675</v>
      </c>
      <c r="K78" s="42">
        <v>43675</v>
      </c>
      <c r="L78" s="42">
        <v>43675</v>
      </c>
      <c r="M78" s="42">
        <v>43675</v>
      </c>
      <c r="N78" s="24"/>
      <c r="O78" s="24"/>
      <c r="P78" s="24"/>
      <c r="Q78" s="24"/>
      <c r="R78" s="42"/>
      <c r="S78" s="42"/>
      <c r="T78" s="42"/>
      <c r="U78" s="42"/>
      <c r="V78" s="42"/>
    </row>
    <row r="79" spans="1:22" s="141" customFormat="1" ht="14.5" x14ac:dyDescent="0.35">
      <c r="A79" s="140"/>
      <c r="B79" s="173" t="s">
        <v>1026</v>
      </c>
      <c r="C79" s="141" t="s">
        <v>784</v>
      </c>
      <c r="D79" s="142">
        <v>611</v>
      </c>
      <c r="E79" s="143"/>
      <c r="F79" s="144" t="s">
        <v>796</v>
      </c>
      <c r="G79" s="145">
        <v>43599</v>
      </c>
      <c r="H79" s="145">
        <v>43599</v>
      </c>
      <c r="I79" s="145">
        <v>43601</v>
      </c>
      <c r="J79" s="145">
        <v>43602</v>
      </c>
      <c r="K79" s="145">
        <v>43600</v>
      </c>
      <c r="L79" s="145">
        <v>43600</v>
      </c>
      <c r="M79" s="145">
        <v>43601</v>
      </c>
      <c r="N79" s="145">
        <v>43732</v>
      </c>
      <c r="O79" s="145">
        <v>43732</v>
      </c>
      <c r="P79" s="145">
        <v>43732</v>
      </c>
      <c r="Q79" s="145">
        <v>43732</v>
      </c>
      <c r="R79" s="145">
        <v>43732</v>
      </c>
      <c r="S79" s="145">
        <v>43859</v>
      </c>
      <c r="T79" s="145">
        <v>43860</v>
      </c>
      <c r="U79" s="145">
        <v>43859</v>
      </c>
      <c r="V79" s="145">
        <v>43860</v>
      </c>
    </row>
    <row r="80" spans="1:22" s="150" customFormat="1" ht="14.5" x14ac:dyDescent="0.35">
      <c r="A80" s="149"/>
      <c r="B80" s="174" t="s">
        <v>1030</v>
      </c>
      <c r="C80" s="150" t="s">
        <v>979</v>
      </c>
      <c r="D80" s="151" t="s">
        <v>980</v>
      </c>
      <c r="E80" s="152" t="s">
        <v>981</v>
      </c>
      <c r="F80" s="153" t="s">
        <v>982</v>
      </c>
      <c r="G80" s="154">
        <v>43858</v>
      </c>
      <c r="H80" s="154">
        <v>43858</v>
      </c>
      <c r="I80" s="154">
        <v>44609</v>
      </c>
      <c r="J80" s="154">
        <v>44610</v>
      </c>
      <c r="K80" s="154">
        <v>44608</v>
      </c>
      <c r="L80" s="154">
        <v>44608</v>
      </c>
      <c r="M80" s="154">
        <v>44609</v>
      </c>
      <c r="N80" s="154">
        <v>44754</v>
      </c>
      <c r="O80" s="154">
        <v>44755</v>
      </c>
      <c r="P80" s="154">
        <v>44755</v>
      </c>
      <c r="Q80" s="154">
        <v>44756</v>
      </c>
      <c r="R80" s="154">
        <v>44757</v>
      </c>
      <c r="S80" s="154">
        <v>43859</v>
      </c>
      <c r="T80" s="154">
        <v>43860</v>
      </c>
      <c r="U80" s="154">
        <v>43859</v>
      </c>
      <c r="V80" s="154">
        <v>43860</v>
      </c>
    </row>
    <row r="81" spans="1:22" s="163" customFormat="1" x14ac:dyDescent="0.3">
      <c r="A81" s="162"/>
      <c r="B81" s="172"/>
      <c r="C81" s="163" t="s">
        <v>25</v>
      </c>
      <c r="D81" s="164">
        <v>226</v>
      </c>
      <c r="E81" s="168" t="s">
        <v>358</v>
      </c>
      <c r="G81" s="167">
        <v>39952</v>
      </c>
      <c r="H81" s="167">
        <v>39953</v>
      </c>
      <c r="I81" s="167">
        <v>39954</v>
      </c>
      <c r="J81" s="167">
        <v>40043</v>
      </c>
      <c r="K81" s="167">
        <v>40044</v>
      </c>
      <c r="L81" s="167">
        <v>40045</v>
      </c>
      <c r="M81" s="167">
        <v>40134</v>
      </c>
      <c r="N81" s="167">
        <v>40135</v>
      </c>
      <c r="O81" s="167">
        <v>40136</v>
      </c>
      <c r="P81" s="167">
        <v>40239</v>
      </c>
      <c r="Q81" s="167">
        <v>40240</v>
      </c>
      <c r="R81" s="167">
        <v>40241</v>
      </c>
      <c r="S81" s="167"/>
      <c r="T81" s="167"/>
      <c r="U81" s="167"/>
      <c r="V81" s="167"/>
    </row>
    <row r="82" spans="1:22" s="141" customFormat="1" ht="14.5" x14ac:dyDescent="0.35">
      <c r="A82" s="140"/>
      <c r="B82" s="173"/>
      <c r="C82" s="141" t="s">
        <v>530</v>
      </c>
      <c r="D82" s="142">
        <v>291</v>
      </c>
      <c r="E82" s="143" t="s">
        <v>531</v>
      </c>
      <c r="F82" s="144" t="s">
        <v>532</v>
      </c>
      <c r="G82" s="145">
        <v>43122</v>
      </c>
      <c r="H82" s="145">
        <v>43122</v>
      </c>
      <c r="I82" s="145">
        <v>43269</v>
      </c>
      <c r="J82" s="145">
        <v>43269</v>
      </c>
      <c r="K82" s="145">
        <v>43269</v>
      </c>
      <c r="L82" s="145">
        <v>43269</v>
      </c>
      <c r="M82" s="145">
        <v>43269</v>
      </c>
      <c r="N82" s="145">
        <v>43396</v>
      </c>
      <c r="O82" s="145">
        <v>43396</v>
      </c>
      <c r="P82" s="145">
        <v>43396</v>
      </c>
      <c r="Q82" s="145">
        <v>43396</v>
      </c>
      <c r="R82" s="145">
        <v>43396</v>
      </c>
      <c r="S82" s="145">
        <v>43123</v>
      </c>
      <c r="T82" s="145">
        <v>43125</v>
      </c>
      <c r="U82" s="145">
        <v>43123</v>
      </c>
      <c r="V82" s="145">
        <v>43124</v>
      </c>
    </row>
    <row r="83" spans="1:22" s="163" customFormat="1" ht="14.5" x14ac:dyDescent="0.35">
      <c r="A83" s="162"/>
      <c r="B83" s="172"/>
      <c r="C83" s="163" t="s">
        <v>683</v>
      </c>
      <c r="D83" s="164">
        <v>342</v>
      </c>
      <c r="E83" s="165">
        <v>7093072</v>
      </c>
      <c r="F83" s="166" t="s">
        <v>684</v>
      </c>
      <c r="G83" s="167">
        <v>43507</v>
      </c>
      <c r="H83" s="167">
        <v>43507</v>
      </c>
      <c r="I83" s="167">
        <v>43509</v>
      </c>
      <c r="J83" s="167">
        <v>43510</v>
      </c>
      <c r="K83" s="167">
        <v>43508</v>
      </c>
      <c r="L83" s="167">
        <v>43508</v>
      </c>
      <c r="M83" s="167">
        <v>43509</v>
      </c>
      <c r="N83" s="167">
        <v>43689</v>
      </c>
      <c r="O83" s="167">
        <v>43689</v>
      </c>
      <c r="P83" s="167">
        <v>43690</v>
      </c>
      <c r="Q83" s="167">
        <v>43690</v>
      </c>
      <c r="R83" s="167">
        <v>43691</v>
      </c>
      <c r="S83" s="167"/>
      <c r="T83" s="167"/>
      <c r="U83" s="167"/>
      <c r="V83" s="167"/>
    </row>
    <row r="84" spans="1:22" s="141" customFormat="1" ht="14.5" x14ac:dyDescent="0.35">
      <c r="A84" s="140"/>
      <c r="B84" s="173"/>
      <c r="C84" s="141" t="s">
        <v>445</v>
      </c>
      <c r="D84" s="142">
        <v>60</v>
      </c>
      <c r="E84" s="143" t="s">
        <v>474</v>
      </c>
      <c r="F84" s="144" t="s">
        <v>446</v>
      </c>
      <c r="G84" s="145">
        <v>42912</v>
      </c>
      <c r="H84" s="145">
        <v>42912</v>
      </c>
      <c r="I84" s="145">
        <v>42914</v>
      </c>
      <c r="J84" s="145">
        <v>42915</v>
      </c>
      <c r="K84" s="145">
        <v>42913</v>
      </c>
      <c r="L84" s="145">
        <v>42914</v>
      </c>
      <c r="M84" s="145">
        <v>42914</v>
      </c>
      <c r="N84" s="145">
        <v>42997</v>
      </c>
      <c r="O84" s="145">
        <v>42997</v>
      </c>
      <c r="P84" s="145">
        <v>42997</v>
      </c>
      <c r="Q84" s="145">
        <v>42998</v>
      </c>
      <c r="R84" s="145">
        <v>42998</v>
      </c>
      <c r="S84" s="145">
        <v>43123</v>
      </c>
      <c r="T84" s="145">
        <v>43125</v>
      </c>
      <c r="U84" s="145">
        <v>43123</v>
      </c>
      <c r="V84" s="145">
        <v>43124</v>
      </c>
    </row>
    <row r="85" spans="1:22" s="39" customFormat="1" ht="14.5" x14ac:dyDescent="0.35">
      <c r="A85" s="40"/>
      <c r="B85" s="40" t="s">
        <v>1027</v>
      </c>
      <c r="C85" s="39" t="s">
        <v>1043</v>
      </c>
      <c r="D85" s="40"/>
      <c r="E85" s="59"/>
      <c r="F85" s="41" t="s">
        <v>1044</v>
      </c>
      <c r="G85" s="42">
        <v>44607</v>
      </c>
      <c r="H85" s="42">
        <v>44607</v>
      </c>
      <c r="I85" s="42">
        <v>44609</v>
      </c>
      <c r="J85" s="42">
        <v>44610</v>
      </c>
      <c r="K85" s="42">
        <v>44608</v>
      </c>
      <c r="L85" s="42">
        <v>44608</v>
      </c>
      <c r="M85" s="42">
        <v>44609</v>
      </c>
      <c r="N85" s="42"/>
      <c r="O85" s="42"/>
      <c r="P85" s="42"/>
      <c r="Q85" s="42"/>
      <c r="R85" s="42"/>
      <c r="S85" s="42"/>
      <c r="T85" s="42"/>
      <c r="U85" s="42"/>
      <c r="V85" s="42"/>
    </row>
    <row r="86" spans="1:22" s="150" customFormat="1" ht="14.5" x14ac:dyDescent="0.35">
      <c r="A86" s="149"/>
      <c r="B86" s="174" t="s">
        <v>1028</v>
      </c>
      <c r="C86" s="150" t="s">
        <v>901</v>
      </c>
      <c r="D86" s="151">
        <v>611</v>
      </c>
      <c r="E86" s="152"/>
      <c r="F86" s="153" t="s">
        <v>902</v>
      </c>
      <c r="G86" s="154">
        <v>43732</v>
      </c>
      <c r="H86" s="154">
        <v>43732</v>
      </c>
      <c r="I86" s="154">
        <v>44609</v>
      </c>
      <c r="J86" s="154">
        <v>44610</v>
      </c>
      <c r="K86" s="154">
        <v>44608</v>
      </c>
      <c r="L86" s="154">
        <v>44608</v>
      </c>
      <c r="M86" s="154">
        <v>44609</v>
      </c>
      <c r="N86" s="154">
        <v>43732</v>
      </c>
      <c r="O86" s="154">
        <v>43732</v>
      </c>
      <c r="P86" s="154">
        <v>43732</v>
      </c>
      <c r="Q86" s="154">
        <v>43732</v>
      </c>
      <c r="R86" s="154">
        <v>43732</v>
      </c>
      <c r="S86" s="154">
        <v>43859</v>
      </c>
      <c r="T86" s="154">
        <v>43860</v>
      </c>
      <c r="U86" s="154">
        <v>43859</v>
      </c>
      <c r="V86" s="154">
        <v>43860</v>
      </c>
    </row>
    <row r="87" spans="1:22" s="39" customFormat="1" ht="14.5" x14ac:dyDescent="0.35">
      <c r="A87" s="48"/>
      <c r="B87" s="171"/>
      <c r="C87" s="21" t="s">
        <v>887</v>
      </c>
      <c r="D87" s="20">
        <v>1925</v>
      </c>
      <c r="E87" s="29"/>
      <c r="F87" s="22" t="s">
        <v>888</v>
      </c>
      <c r="G87" s="24"/>
      <c r="H87" s="24"/>
      <c r="I87" s="42"/>
      <c r="J87" s="42"/>
      <c r="K87" s="42"/>
      <c r="L87" s="42"/>
      <c r="M87" s="42"/>
      <c r="N87" s="24">
        <v>43689</v>
      </c>
      <c r="O87" s="24">
        <v>43689</v>
      </c>
      <c r="P87" s="24">
        <v>43690</v>
      </c>
      <c r="Q87" s="24">
        <v>43690</v>
      </c>
      <c r="R87" s="42">
        <v>43691</v>
      </c>
      <c r="S87" s="42"/>
      <c r="T87" s="42"/>
      <c r="U87" s="42"/>
      <c r="V87" s="42"/>
    </row>
    <row r="88" spans="1:22" s="39" customFormat="1" ht="14.5" x14ac:dyDescent="0.35">
      <c r="A88" s="48"/>
      <c r="B88" s="171" t="s">
        <v>1025</v>
      </c>
      <c r="C88" s="21" t="s">
        <v>983</v>
      </c>
      <c r="D88" s="20">
        <v>518</v>
      </c>
      <c r="E88" s="29">
        <v>7386835</v>
      </c>
      <c r="F88" s="22" t="s">
        <v>984</v>
      </c>
      <c r="G88" s="24">
        <v>43858</v>
      </c>
      <c r="H88" s="24">
        <v>43858</v>
      </c>
      <c r="I88" s="42"/>
      <c r="J88" s="42"/>
      <c r="K88" s="42"/>
      <c r="L88" s="42"/>
      <c r="M88" s="42"/>
      <c r="N88" s="24"/>
      <c r="O88" s="24"/>
      <c r="P88" s="24"/>
      <c r="Q88" s="24"/>
      <c r="R88" s="42"/>
      <c r="S88" s="42">
        <v>43859</v>
      </c>
      <c r="T88" s="42">
        <v>43860</v>
      </c>
      <c r="U88" s="42">
        <v>43859</v>
      </c>
      <c r="V88" s="42">
        <v>43860</v>
      </c>
    </row>
    <row r="89" spans="1:22" s="39" customFormat="1" ht="14.5" x14ac:dyDescent="0.35">
      <c r="A89" s="48"/>
      <c r="B89" s="171"/>
      <c r="C89" s="21" t="s">
        <v>829</v>
      </c>
      <c r="D89" s="20">
        <v>640</v>
      </c>
      <c r="E89" s="29"/>
      <c r="F89" s="22" t="s">
        <v>830</v>
      </c>
      <c r="G89" s="24"/>
      <c r="H89" s="24"/>
      <c r="I89" s="42">
        <v>43675</v>
      </c>
      <c r="J89" s="42">
        <v>43675</v>
      </c>
      <c r="K89" s="42">
        <v>43675</v>
      </c>
      <c r="L89" s="42">
        <v>43675</v>
      </c>
      <c r="M89" s="42">
        <v>43675</v>
      </c>
      <c r="N89" s="24"/>
      <c r="O89" s="24"/>
      <c r="P89" s="24"/>
      <c r="Q89" s="24"/>
      <c r="R89" s="42"/>
      <c r="S89" s="42"/>
      <c r="T89" s="42"/>
      <c r="U89" s="42"/>
      <c r="V89" s="42"/>
    </row>
    <row r="90" spans="1:22" s="39" customFormat="1" ht="14.5" x14ac:dyDescent="0.35">
      <c r="A90" s="48"/>
      <c r="B90" s="171"/>
      <c r="C90" s="21" t="s">
        <v>831</v>
      </c>
      <c r="D90" s="20">
        <v>231</v>
      </c>
      <c r="E90" s="29"/>
      <c r="F90" s="22" t="s">
        <v>832</v>
      </c>
      <c r="G90" s="24"/>
      <c r="H90" s="24"/>
      <c r="I90" s="42">
        <v>43675</v>
      </c>
      <c r="J90" s="42">
        <v>43675</v>
      </c>
      <c r="K90" s="42">
        <v>43675</v>
      </c>
      <c r="L90" s="42">
        <v>43675</v>
      </c>
      <c r="M90" s="42">
        <v>43675</v>
      </c>
      <c r="N90" s="24"/>
      <c r="O90" s="24"/>
      <c r="P90" s="24"/>
      <c r="Q90" s="24"/>
      <c r="R90" s="42"/>
      <c r="S90" s="42"/>
      <c r="T90" s="42"/>
      <c r="U90" s="42"/>
      <c r="V90" s="42"/>
    </row>
    <row r="91" spans="1:22" hidden="1" x14ac:dyDescent="0.3">
      <c r="B91" s="175"/>
    </row>
    <row r="92" spans="1:22" hidden="1" x14ac:dyDescent="0.3">
      <c r="B92" s="175"/>
    </row>
    <row r="93" spans="1:22" s="141" customFormat="1" ht="14.5" x14ac:dyDescent="0.35">
      <c r="A93" s="140"/>
      <c r="B93" s="173"/>
      <c r="C93" s="141" t="s">
        <v>646</v>
      </c>
      <c r="D93" s="142">
        <v>1340</v>
      </c>
      <c r="E93" s="143"/>
      <c r="F93" s="144" t="s">
        <v>603</v>
      </c>
      <c r="G93" s="145">
        <v>43269</v>
      </c>
      <c r="H93" s="145">
        <v>43269</v>
      </c>
      <c r="I93" s="145">
        <v>43269</v>
      </c>
      <c r="J93" s="145">
        <v>43269</v>
      </c>
      <c r="K93" s="145">
        <v>43269</v>
      </c>
      <c r="L93" s="145">
        <v>43269</v>
      </c>
      <c r="M93" s="145">
        <v>43269</v>
      </c>
      <c r="N93" s="145">
        <v>43732</v>
      </c>
      <c r="O93" s="145">
        <v>43732</v>
      </c>
      <c r="P93" s="145">
        <v>43732</v>
      </c>
      <c r="Q93" s="145">
        <v>43732</v>
      </c>
      <c r="R93" s="145">
        <v>43732</v>
      </c>
      <c r="S93" s="145">
        <v>43480</v>
      </c>
      <c r="T93" s="145">
        <v>43482</v>
      </c>
      <c r="U93" s="145">
        <v>43481</v>
      </c>
      <c r="V93" s="145">
        <v>43481</v>
      </c>
    </row>
    <row r="94" spans="1:22" s="141" customFormat="1" ht="14.5" x14ac:dyDescent="0.35">
      <c r="A94" s="140"/>
      <c r="B94" s="173" t="s">
        <v>1027</v>
      </c>
      <c r="C94" s="141" t="s">
        <v>1122</v>
      </c>
      <c r="D94" s="142">
        <v>756</v>
      </c>
      <c r="E94" s="143"/>
      <c r="F94" s="144" t="s">
        <v>1123</v>
      </c>
      <c r="G94" s="145">
        <v>44844</v>
      </c>
      <c r="H94" s="145">
        <v>44844</v>
      </c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>
        <v>44845</v>
      </c>
      <c r="T94" s="145">
        <v>44847</v>
      </c>
      <c r="U94" s="145">
        <v>44846</v>
      </c>
      <c r="V94" s="145">
        <v>44848</v>
      </c>
    </row>
    <row r="95" spans="1:22" s="39" customFormat="1" ht="14.5" x14ac:dyDescent="0.35">
      <c r="A95" s="49"/>
      <c r="B95" s="175" t="s">
        <v>1026</v>
      </c>
      <c r="C95" s="39" t="s">
        <v>985</v>
      </c>
      <c r="D95" s="40" t="s">
        <v>986</v>
      </c>
      <c r="E95" s="59"/>
      <c r="F95" s="41" t="s">
        <v>987</v>
      </c>
      <c r="G95" s="42">
        <v>43858</v>
      </c>
      <c r="H95" s="42">
        <v>43858</v>
      </c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>
        <v>43859</v>
      </c>
      <c r="T95" s="42">
        <v>43860</v>
      </c>
      <c r="U95" s="42">
        <v>43859</v>
      </c>
      <c r="V95" s="42">
        <v>43860</v>
      </c>
    </row>
    <row r="96" spans="1:22" s="150" customFormat="1" ht="14.5" x14ac:dyDescent="0.35">
      <c r="A96" s="149"/>
      <c r="B96" s="174"/>
      <c r="C96" s="150" t="s">
        <v>437</v>
      </c>
      <c r="D96" s="151">
        <v>379</v>
      </c>
      <c r="E96" s="152">
        <v>7730706</v>
      </c>
      <c r="F96" s="153" t="s">
        <v>438</v>
      </c>
      <c r="G96" s="154">
        <v>42912</v>
      </c>
      <c r="H96" s="154">
        <v>42912</v>
      </c>
      <c r="I96" s="154">
        <v>42914</v>
      </c>
      <c r="J96" s="154">
        <v>42915</v>
      </c>
      <c r="K96" s="154">
        <v>42913</v>
      </c>
      <c r="L96" s="154">
        <v>42914</v>
      </c>
      <c r="M96" s="154">
        <v>42914</v>
      </c>
      <c r="N96" s="154">
        <v>42997</v>
      </c>
      <c r="O96" s="154">
        <v>42997</v>
      </c>
      <c r="P96" s="154">
        <v>42997</v>
      </c>
      <c r="Q96" s="154">
        <v>42998</v>
      </c>
      <c r="R96" s="154">
        <v>42998</v>
      </c>
      <c r="S96" s="154">
        <v>44845</v>
      </c>
      <c r="T96" s="154">
        <v>44847</v>
      </c>
      <c r="U96" s="154">
        <v>44846</v>
      </c>
      <c r="V96" s="154">
        <v>44848</v>
      </c>
    </row>
    <row r="97" spans="1:22" ht="14" customHeight="1" x14ac:dyDescent="0.35">
      <c r="B97" s="171" t="s">
        <v>1027</v>
      </c>
      <c r="C97" s="21" t="s">
        <v>787</v>
      </c>
      <c r="F97" s="22" t="s">
        <v>788</v>
      </c>
      <c r="G97" s="24">
        <v>43599</v>
      </c>
      <c r="H97" s="24">
        <v>43599</v>
      </c>
      <c r="I97" s="42">
        <v>43601</v>
      </c>
      <c r="J97" s="42">
        <v>43602</v>
      </c>
      <c r="K97" s="42">
        <v>43600</v>
      </c>
      <c r="L97" s="42">
        <v>43600</v>
      </c>
      <c r="M97" s="42">
        <v>43601</v>
      </c>
    </row>
    <row r="98" spans="1:22" s="156" customFormat="1" ht="14.5" x14ac:dyDescent="0.35">
      <c r="A98" s="155"/>
      <c r="B98" s="176"/>
      <c r="C98" s="156" t="s">
        <v>608</v>
      </c>
      <c r="D98" s="157">
        <v>223</v>
      </c>
      <c r="E98" s="158"/>
      <c r="F98" s="160" t="s">
        <v>609</v>
      </c>
      <c r="G98" s="159">
        <v>43269</v>
      </c>
      <c r="H98" s="159">
        <v>43269</v>
      </c>
      <c r="I98" s="159">
        <v>43269</v>
      </c>
      <c r="J98" s="159">
        <v>43269</v>
      </c>
      <c r="K98" s="159">
        <v>43269</v>
      </c>
      <c r="L98" s="159">
        <v>43269</v>
      </c>
      <c r="M98" s="159">
        <v>43269</v>
      </c>
      <c r="N98" s="159">
        <v>43396</v>
      </c>
      <c r="O98" s="159">
        <v>43396</v>
      </c>
      <c r="P98" s="159">
        <v>43396</v>
      </c>
      <c r="Q98" s="159">
        <v>43396</v>
      </c>
      <c r="R98" s="159">
        <v>43396</v>
      </c>
      <c r="S98" s="159"/>
      <c r="T98" s="159"/>
      <c r="U98" s="159"/>
      <c r="V98" s="159"/>
    </row>
    <row r="99" spans="1:22" ht="14.5" x14ac:dyDescent="0.35">
      <c r="B99" s="175"/>
      <c r="C99" s="21" t="s">
        <v>401</v>
      </c>
      <c r="D99" s="20">
        <v>357</v>
      </c>
      <c r="E99" s="29" t="s">
        <v>402</v>
      </c>
      <c r="F99" s="22" t="s">
        <v>403</v>
      </c>
      <c r="G99" s="24">
        <v>42660</v>
      </c>
      <c r="H99" s="24">
        <v>42660</v>
      </c>
    </row>
    <row r="100" spans="1:22" s="141" customFormat="1" ht="14.5" x14ac:dyDescent="0.35">
      <c r="A100" s="48"/>
      <c r="B100" s="171"/>
      <c r="C100" s="21" t="s">
        <v>833</v>
      </c>
      <c r="D100" s="20"/>
      <c r="E100" s="29"/>
      <c r="F100" s="22" t="s">
        <v>834</v>
      </c>
      <c r="G100" s="24"/>
      <c r="H100" s="24"/>
      <c r="I100" s="42">
        <v>43675</v>
      </c>
      <c r="J100" s="42">
        <v>43675</v>
      </c>
      <c r="K100" s="42">
        <v>43675</v>
      </c>
      <c r="L100" s="42">
        <v>43675</v>
      </c>
      <c r="M100" s="42">
        <v>43675</v>
      </c>
      <c r="N100" s="24"/>
      <c r="O100" s="24"/>
      <c r="P100" s="24"/>
      <c r="Q100" s="24"/>
      <c r="R100" s="42"/>
      <c r="S100" s="42"/>
      <c r="T100" s="42"/>
      <c r="U100" s="42"/>
      <c r="V100" s="42"/>
    </row>
    <row r="101" spans="1:22" s="141" customFormat="1" ht="14.5" x14ac:dyDescent="0.35">
      <c r="A101" s="140"/>
      <c r="B101" s="173"/>
      <c r="C101" s="141" t="s">
        <v>377</v>
      </c>
      <c r="D101" s="142">
        <v>6</v>
      </c>
      <c r="E101" s="143" t="s">
        <v>378</v>
      </c>
      <c r="F101" s="144" t="s">
        <v>379</v>
      </c>
      <c r="G101" s="145">
        <v>43599</v>
      </c>
      <c r="H101" s="145">
        <v>43599</v>
      </c>
      <c r="I101" s="145">
        <v>43601</v>
      </c>
      <c r="J101" s="145">
        <v>43602</v>
      </c>
      <c r="K101" s="145">
        <v>43600</v>
      </c>
      <c r="L101" s="145">
        <v>43600</v>
      </c>
      <c r="M101" s="145">
        <v>43601</v>
      </c>
      <c r="N101" s="145">
        <v>43732</v>
      </c>
      <c r="O101" s="145">
        <v>43732</v>
      </c>
      <c r="P101" s="145">
        <v>43732</v>
      </c>
      <c r="Q101" s="145">
        <v>43732</v>
      </c>
      <c r="R101" s="145">
        <v>43732</v>
      </c>
      <c r="S101" s="145">
        <v>42661</v>
      </c>
      <c r="T101" s="145">
        <v>42662</v>
      </c>
      <c r="U101" s="145">
        <v>42661</v>
      </c>
      <c r="V101" s="145">
        <v>42662</v>
      </c>
    </row>
    <row r="102" spans="1:22" s="141" customFormat="1" ht="14.5" x14ac:dyDescent="0.35">
      <c r="A102" s="140"/>
      <c r="B102" s="173"/>
      <c r="C102" s="141" t="s">
        <v>674</v>
      </c>
      <c r="D102" s="142">
        <v>968</v>
      </c>
      <c r="E102" s="143"/>
      <c r="F102" s="144" t="s">
        <v>675</v>
      </c>
      <c r="G102" s="145">
        <v>43479</v>
      </c>
      <c r="H102" s="145">
        <v>43479</v>
      </c>
      <c r="I102" s="145">
        <v>43601</v>
      </c>
      <c r="J102" s="145">
        <v>43602</v>
      </c>
      <c r="K102" s="145">
        <v>43600</v>
      </c>
      <c r="L102" s="145">
        <v>43600</v>
      </c>
      <c r="M102" s="145">
        <v>43601</v>
      </c>
      <c r="N102" s="145">
        <v>43732</v>
      </c>
      <c r="O102" s="145">
        <v>43732</v>
      </c>
      <c r="P102" s="145">
        <v>43732</v>
      </c>
      <c r="Q102" s="145">
        <v>43732</v>
      </c>
      <c r="R102" s="145">
        <v>43732</v>
      </c>
      <c r="S102" s="145">
        <v>43480</v>
      </c>
      <c r="T102" s="145">
        <v>43482</v>
      </c>
      <c r="U102" s="145">
        <v>43481</v>
      </c>
      <c r="V102" s="145">
        <v>43481</v>
      </c>
    </row>
    <row r="103" spans="1:22" s="156" customFormat="1" ht="14.5" x14ac:dyDescent="0.35">
      <c r="A103" s="155"/>
      <c r="B103" s="176"/>
      <c r="C103" s="156" t="s">
        <v>895</v>
      </c>
      <c r="D103" s="157">
        <v>429</v>
      </c>
      <c r="E103" s="158" t="s">
        <v>957</v>
      </c>
      <c r="F103" s="160" t="s">
        <v>896</v>
      </c>
      <c r="G103" s="159"/>
      <c r="H103" s="159"/>
      <c r="I103" s="159"/>
      <c r="J103" s="159"/>
      <c r="K103" s="159"/>
      <c r="L103" s="159"/>
      <c r="M103" s="159"/>
      <c r="N103" s="159">
        <v>43689</v>
      </c>
      <c r="O103" s="159">
        <v>43689</v>
      </c>
      <c r="P103" s="159">
        <v>43690</v>
      </c>
      <c r="Q103" s="159">
        <v>43690</v>
      </c>
      <c r="R103" s="159">
        <v>43691</v>
      </c>
      <c r="S103" s="159">
        <v>43802</v>
      </c>
      <c r="T103" s="159">
        <v>43803</v>
      </c>
      <c r="U103" s="159">
        <v>43802</v>
      </c>
      <c r="V103" s="159">
        <v>43803</v>
      </c>
    </row>
    <row r="104" spans="1:22" s="141" customFormat="1" ht="14.5" x14ac:dyDescent="0.35">
      <c r="A104" s="140"/>
      <c r="B104" s="173"/>
      <c r="C104" s="141" t="s">
        <v>685</v>
      </c>
      <c r="D104" s="142">
        <v>175</v>
      </c>
      <c r="E104" s="183" t="s">
        <v>686</v>
      </c>
      <c r="F104" s="144" t="s">
        <v>687</v>
      </c>
      <c r="G104" s="145">
        <v>43507</v>
      </c>
      <c r="H104" s="145">
        <v>43507</v>
      </c>
      <c r="I104" s="145">
        <v>43509</v>
      </c>
      <c r="J104" s="145">
        <v>43510</v>
      </c>
      <c r="K104" s="145">
        <v>43508</v>
      </c>
      <c r="L104" s="145">
        <v>43508</v>
      </c>
      <c r="M104" s="145">
        <v>43509</v>
      </c>
      <c r="N104" s="145">
        <v>43689</v>
      </c>
      <c r="O104" s="145">
        <v>43689</v>
      </c>
      <c r="P104" s="145">
        <v>43690</v>
      </c>
      <c r="Q104" s="145">
        <v>43690</v>
      </c>
      <c r="R104" s="145">
        <v>43691</v>
      </c>
      <c r="S104" s="145">
        <v>43802</v>
      </c>
      <c r="T104" s="145">
        <v>43803</v>
      </c>
      <c r="U104" s="145">
        <v>43802</v>
      </c>
      <c r="V104" s="145">
        <v>43803</v>
      </c>
    </row>
    <row r="105" spans="1:22" ht="14.5" x14ac:dyDescent="0.35">
      <c r="C105" s="21" t="s">
        <v>610</v>
      </c>
      <c r="D105" s="20">
        <v>43</v>
      </c>
      <c r="F105" s="22" t="s">
        <v>611</v>
      </c>
      <c r="G105" s="24">
        <v>43269</v>
      </c>
      <c r="H105" s="24">
        <v>43269</v>
      </c>
      <c r="I105" s="42">
        <v>43269</v>
      </c>
      <c r="J105" s="42">
        <v>43269</v>
      </c>
      <c r="K105" s="42">
        <v>43269</v>
      </c>
      <c r="L105" s="42">
        <v>43269</v>
      </c>
      <c r="M105" s="42">
        <v>43269</v>
      </c>
    </row>
    <row r="106" spans="1:22" ht="14.5" x14ac:dyDescent="0.35">
      <c r="B106" s="171" t="s">
        <v>1027</v>
      </c>
      <c r="C106" s="21" t="s">
        <v>1124</v>
      </c>
      <c r="D106" s="20">
        <v>301</v>
      </c>
      <c r="F106" s="22" t="s">
        <v>1125</v>
      </c>
      <c r="G106" s="24">
        <v>44844</v>
      </c>
      <c r="H106" s="24">
        <v>44844</v>
      </c>
      <c r="S106" s="42">
        <v>44845</v>
      </c>
      <c r="T106" s="42">
        <v>44847</v>
      </c>
      <c r="U106" s="42">
        <v>44846</v>
      </c>
      <c r="V106" s="42">
        <v>44848</v>
      </c>
    </row>
    <row r="107" spans="1:22" ht="14.5" x14ac:dyDescent="0.35">
      <c r="B107" s="171" t="s">
        <v>1027</v>
      </c>
      <c r="C107" s="21" t="s">
        <v>988</v>
      </c>
      <c r="D107" s="20">
        <v>725</v>
      </c>
      <c r="E107" s="29">
        <v>7150863</v>
      </c>
      <c r="F107" s="22" t="s">
        <v>989</v>
      </c>
      <c r="G107" s="24">
        <v>43858</v>
      </c>
      <c r="H107" s="24">
        <v>43858</v>
      </c>
      <c r="S107" s="42">
        <v>43859</v>
      </c>
      <c r="T107" s="42">
        <v>43860</v>
      </c>
      <c r="U107" s="42">
        <v>43859</v>
      </c>
      <c r="V107" s="42">
        <v>43860</v>
      </c>
    </row>
    <row r="108" spans="1:22" s="141" customFormat="1" ht="14.5" x14ac:dyDescent="0.35">
      <c r="A108" s="140"/>
      <c r="B108" s="173"/>
      <c r="C108" s="141" t="s">
        <v>782</v>
      </c>
      <c r="D108" s="142"/>
      <c r="E108" s="143"/>
      <c r="F108" s="144" t="s">
        <v>783</v>
      </c>
      <c r="G108" s="145">
        <v>43599</v>
      </c>
      <c r="H108" s="145">
        <v>43599</v>
      </c>
      <c r="I108" s="145">
        <v>43601</v>
      </c>
      <c r="J108" s="145">
        <v>43602</v>
      </c>
      <c r="K108" s="145">
        <v>43600</v>
      </c>
      <c r="L108" s="145">
        <v>43600</v>
      </c>
      <c r="M108" s="145">
        <v>43601</v>
      </c>
      <c r="N108" s="145">
        <v>43732</v>
      </c>
      <c r="O108" s="145">
        <v>43732</v>
      </c>
      <c r="P108" s="145">
        <v>43732</v>
      </c>
      <c r="Q108" s="145">
        <v>43732</v>
      </c>
      <c r="R108" s="145">
        <v>43732</v>
      </c>
      <c r="S108" s="145">
        <v>43859</v>
      </c>
      <c r="T108" s="145">
        <v>43860</v>
      </c>
      <c r="U108" s="145">
        <v>43859</v>
      </c>
      <c r="V108" s="145">
        <v>43860</v>
      </c>
    </row>
    <row r="109" spans="1:22" s="163" customFormat="1" ht="14.5" x14ac:dyDescent="0.35">
      <c r="A109" s="162"/>
      <c r="B109" s="172"/>
      <c r="C109" s="163" t="s">
        <v>435</v>
      </c>
      <c r="D109" s="164">
        <v>570</v>
      </c>
      <c r="E109" s="168">
        <v>6299767</v>
      </c>
      <c r="F109" s="166" t="s">
        <v>436</v>
      </c>
      <c r="G109" s="167">
        <v>42912</v>
      </c>
      <c r="H109" s="167">
        <v>42912</v>
      </c>
      <c r="I109" s="167">
        <v>42914</v>
      </c>
      <c r="J109" s="167">
        <v>42915</v>
      </c>
      <c r="K109" s="167">
        <v>42913</v>
      </c>
      <c r="L109" s="167">
        <v>42914</v>
      </c>
      <c r="M109" s="167">
        <v>42914</v>
      </c>
      <c r="N109" s="167">
        <v>42997</v>
      </c>
      <c r="O109" s="167">
        <v>42997</v>
      </c>
      <c r="P109" s="167">
        <v>42997</v>
      </c>
      <c r="Q109" s="167">
        <v>42998</v>
      </c>
      <c r="R109" s="167">
        <v>42998</v>
      </c>
      <c r="S109" s="167"/>
      <c r="T109" s="167"/>
      <c r="U109" s="167"/>
      <c r="V109" s="167"/>
    </row>
    <row r="110" spans="1:22" s="150" customFormat="1" ht="14.5" x14ac:dyDescent="0.35">
      <c r="A110" s="149"/>
      <c r="B110" s="174" t="s">
        <v>1027</v>
      </c>
      <c r="C110" s="150" t="s">
        <v>903</v>
      </c>
      <c r="D110" s="151">
        <v>567</v>
      </c>
      <c r="E110" s="152"/>
      <c r="F110" s="153" t="s">
        <v>904</v>
      </c>
      <c r="G110" s="154">
        <v>43732</v>
      </c>
      <c r="H110" s="154">
        <v>43732</v>
      </c>
      <c r="I110" s="154">
        <v>44609</v>
      </c>
      <c r="J110" s="154">
        <v>44610</v>
      </c>
      <c r="K110" s="154">
        <v>44608</v>
      </c>
      <c r="L110" s="154">
        <v>44608</v>
      </c>
      <c r="M110" s="154">
        <v>44609</v>
      </c>
      <c r="N110" s="154">
        <v>43732</v>
      </c>
      <c r="O110" s="154">
        <v>43732</v>
      </c>
      <c r="P110" s="154">
        <v>43732</v>
      </c>
      <c r="Q110" s="154">
        <v>43732</v>
      </c>
      <c r="R110" s="154">
        <v>43732</v>
      </c>
      <c r="S110" s="154">
        <v>43859</v>
      </c>
      <c r="T110" s="154">
        <v>43860</v>
      </c>
      <c r="U110" s="154">
        <v>43859</v>
      </c>
      <c r="V110" s="154">
        <v>43860</v>
      </c>
    </row>
    <row r="111" spans="1:22" s="141" customFormat="1" ht="14.5" x14ac:dyDescent="0.35">
      <c r="A111" s="48"/>
      <c r="B111" s="171"/>
      <c r="C111" s="21" t="s">
        <v>573</v>
      </c>
      <c r="D111" s="20"/>
      <c r="E111" s="29"/>
      <c r="F111" s="22" t="s">
        <v>574</v>
      </c>
      <c r="G111" s="24">
        <v>43269</v>
      </c>
      <c r="H111" s="24">
        <v>43269</v>
      </c>
      <c r="I111" s="42">
        <v>43269</v>
      </c>
      <c r="J111" s="42">
        <v>43269</v>
      </c>
      <c r="K111" s="42">
        <v>43269</v>
      </c>
      <c r="L111" s="42">
        <v>43269</v>
      </c>
      <c r="M111" s="42">
        <v>43269</v>
      </c>
      <c r="N111" s="24"/>
      <c r="O111" s="24"/>
      <c r="P111" s="24"/>
      <c r="Q111" s="24"/>
      <c r="R111" s="42"/>
      <c r="S111" s="42"/>
      <c r="T111" s="42"/>
      <c r="U111" s="42"/>
      <c r="V111" s="42"/>
    </row>
    <row r="112" spans="1:22" s="163" customFormat="1" ht="14.5" x14ac:dyDescent="0.35">
      <c r="A112" s="162"/>
      <c r="B112" s="172"/>
      <c r="C112" s="163" t="s">
        <v>8</v>
      </c>
      <c r="D112" s="164">
        <v>520</v>
      </c>
      <c r="E112" s="168"/>
      <c r="F112" s="166" t="s">
        <v>145</v>
      </c>
      <c r="G112" s="167">
        <v>39952</v>
      </c>
      <c r="H112" s="167">
        <v>39953</v>
      </c>
      <c r="I112" s="167">
        <v>39954</v>
      </c>
      <c r="J112" s="167">
        <v>40043</v>
      </c>
      <c r="K112" s="167">
        <v>40044</v>
      </c>
      <c r="L112" s="167">
        <v>40045</v>
      </c>
      <c r="M112" s="167">
        <v>40134</v>
      </c>
      <c r="N112" s="167">
        <v>40135</v>
      </c>
      <c r="O112" s="167">
        <v>40136</v>
      </c>
      <c r="P112" s="167">
        <v>40239</v>
      </c>
      <c r="Q112" s="167">
        <v>40240</v>
      </c>
      <c r="R112" s="167">
        <v>40241</v>
      </c>
      <c r="S112" s="167"/>
      <c r="T112" s="167"/>
      <c r="U112" s="167"/>
      <c r="V112" s="167"/>
    </row>
    <row r="113" spans="1:22" s="141" customFormat="1" ht="14.5" x14ac:dyDescent="0.35">
      <c r="A113" s="48"/>
      <c r="B113" s="171"/>
      <c r="C113" s="21" t="s">
        <v>569</v>
      </c>
      <c r="D113" s="20">
        <v>332</v>
      </c>
      <c r="E113" s="29"/>
      <c r="F113" s="22" t="s">
        <v>570</v>
      </c>
      <c r="G113" s="24">
        <v>43269</v>
      </c>
      <c r="H113" s="24">
        <v>43269</v>
      </c>
      <c r="I113" s="42">
        <v>43269</v>
      </c>
      <c r="J113" s="42">
        <v>43269</v>
      </c>
      <c r="K113" s="42">
        <v>43269</v>
      </c>
      <c r="L113" s="42">
        <v>43269</v>
      </c>
      <c r="M113" s="42">
        <v>43269</v>
      </c>
      <c r="N113" s="24"/>
      <c r="O113" s="24"/>
      <c r="P113" s="24"/>
      <c r="Q113" s="24"/>
      <c r="R113" s="42"/>
      <c r="S113" s="42"/>
      <c r="T113" s="42"/>
      <c r="U113" s="42"/>
      <c r="V113" s="42"/>
    </row>
    <row r="114" spans="1:22" s="141" customFormat="1" ht="14.5" x14ac:dyDescent="0.35">
      <c r="A114" s="48"/>
      <c r="B114" s="171"/>
      <c r="C114" s="21" t="s">
        <v>905</v>
      </c>
      <c r="D114" s="20"/>
      <c r="E114" s="29"/>
      <c r="F114" s="22" t="s">
        <v>906</v>
      </c>
      <c r="G114" s="24">
        <v>43732</v>
      </c>
      <c r="H114" s="24">
        <v>43732</v>
      </c>
      <c r="I114" s="42"/>
      <c r="J114" s="42"/>
      <c r="K114" s="42"/>
      <c r="L114" s="42"/>
      <c r="M114" s="42"/>
      <c r="N114" s="24">
        <v>43732</v>
      </c>
      <c r="O114" s="24">
        <v>43732</v>
      </c>
      <c r="P114" s="24">
        <v>43732</v>
      </c>
      <c r="Q114" s="24">
        <v>43732</v>
      </c>
      <c r="R114" s="42">
        <v>43732</v>
      </c>
      <c r="S114" s="42"/>
      <c r="T114" s="42"/>
      <c r="U114" s="42"/>
      <c r="V114" s="42"/>
    </row>
    <row r="115" spans="1:22" s="141" customFormat="1" ht="14.5" x14ac:dyDescent="0.35">
      <c r="A115" s="49"/>
      <c r="B115" s="175"/>
      <c r="C115" s="39" t="s">
        <v>688</v>
      </c>
      <c r="D115" s="40">
        <v>295</v>
      </c>
      <c r="E115" s="147" t="s">
        <v>689</v>
      </c>
      <c r="F115" s="41" t="s">
        <v>690</v>
      </c>
      <c r="G115" s="42">
        <v>43507</v>
      </c>
      <c r="H115" s="42">
        <v>43507</v>
      </c>
      <c r="I115" s="42">
        <v>43509</v>
      </c>
      <c r="J115" s="42">
        <v>43510</v>
      </c>
      <c r="K115" s="42">
        <v>43508</v>
      </c>
      <c r="L115" s="42">
        <v>43508</v>
      </c>
      <c r="M115" s="42">
        <v>43509</v>
      </c>
      <c r="N115" s="42"/>
      <c r="O115" s="42"/>
      <c r="P115" s="42"/>
      <c r="Q115" s="42"/>
      <c r="R115" s="42"/>
      <c r="S115" s="42"/>
      <c r="T115" s="42"/>
      <c r="U115" s="42"/>
      <c r="V115" s="42"/>
    </row>
    <row r="116" spans="1:22" ht="14.5" x14ac:dyDescent="0.35">
      <c r="A116" s="140"/>
      <c r="B116" s="173"/>
      <c r="C116" s="141" t="s">
        <v>615</v>
      </c>
      <c r="D116" s="142">
        <v>20</v>
      </c>
      <c r="E116" s="143"/>
      <c r="F116" s="144" t="s">
        <v>616</v>
      </c>
      <c r="G116" s="145">
        <v>43395</v>
      </c>
      <c r="H116" s="145">
        <v>43395</v>
      </c>
      <c r="I116" s="145"/>
      <c r="J116" s="145"/>
      <c r="K116" s="145"/>
      <c r="L116" s="145"/>
      <c r="M116" s="145"/>
      <c r="N116" s="145">
        <v>43396</v>
      </c>
      <c r="O116" s="145">
        <v>43396</v>
      </c>
      <c r="P116" s="145">
        <v>43396</v>
      </c>
      <c r="Q116" s="145">
        <v>43396</v>
      </c>
      <c r="R116" s="145">
        <v>43396</v>
      </c>
      <c r="S116" s="145"/>
      <c r="T116" s="145"/>
      <c r="U116" s="145"/>
      <c r="V116" s="145"/>
    </row>
    <row r="117" spans="1:22" s="163" customFormat="1" ht="14.5" x14ac:dyDescent="0.35">
      <c r="A117" s="162"/>
      <c r="B117" s="172" t="s">
        <v>1026</v>
      </c>
      <c r="C117" s="163" t="s">
        <v>670</v>
      </c>
      <c r="D117" s="164">
        <v>595</v>
      </c>
      <c r="E117" s="168"/>
      <c r="F117" s="166" t="s">
        <v>671</v>
      </c>
      <c r="G117" s="167">
        <v>43479</v>
      </c>
      <c r="H117" s="167">
        <v>43479</v>
      </c>
      <c r="I117" s="167"/>
      <c r="J117" s="167"/>
      <c r="K117" s="167"/>
      <c r="L117" s="167"/>
      <c r="M117" s="167"/>
      <c r="N117" s="167">
        <v>44754</v>
      </c>
      <c r="O117" s="167">
        <v>44755</v>
      </c>
      <c r="P117" s="167">
        <v>44755</v>
      </c>
      <c r="Q117" s="167" t="s">
        <v>1117</v>
      </c>
      <c r="R117" s="167">
        <v>44757</v>
      </c>
      <c r="S117" s="167">
        <v>43480</v>
      </c>
      <c r="T117" s="167">
        <v>43482</v>
      </c>
      <c r="U117" s="167">
        <v>43481</v>
      </c>
      <c r="V117" s="167">
        <v>43481</v>
      </c>
    </row>
    <row r="118" spans="1:22" ht="14.5" x14ac:dyDescent="0.35">
      <c r="C118" s="21" t="s">
        <v>691</v>
      </c>
      <c r="D118" s="20">
        <v>238</v>
      </c>
      <c r="E118" s="146" t="s">
        <v>692</v>
      </c>
      <c r="F118" s="22" t="s">
        <v>693</v>
      </c>
      <c r="G118" s="24">
        <v>43507</v>
      </c>
      <c r="H118" s="24">
        <v>43507</v>
      </c>
      <c r="I118" s="42">
        <v>43509</v>
      </c>
      <c r="J118" s="42">
        <v>43510</v>
      </c>
      <c r="K118" s="42">
        <v>43508</v>
      </c>
      <c r="L118" s="42">
        <v>43508</v>
      </c>
      <c r="M118" s="42">
        <v>43509</v>
      </c>
    </row>
    <row r="119" spans="1:22" ht="14.5" x14ac:dyDescent="0.35">
      <c r="B119" s="171" t="s">
        <v>1029</v>
      </c>
      <c r="C119" s="21" t="s">
        <v>1115</v>
      </c>
      <c r="D119" s="20">
        <v>349</v>
      </c>
      <c r="E119" s="146"/>
      <c r="F119" s="22" t="s">
        <v>1116</v>
      </c>
      <c r="G119" s="24">
        <v>44753</v>
      </c>
      <c r="H119" s="24">
        <v>44753</v>
      </c>
      <c r="N119" s="24">
        <v>44754</v>
      </c>
      <c r="O119" s="24">
        <v>44755</v>
      </c>
      <c r="P119" s="24">
        <v>44755</v>
      </c>
      <c r="Q119" s="24">
        <v>44756</v>
      </c>
      <c r="R119" s="42">
        <v>44757</v>
      </c>
    </row>
    <row r="120" spans="1:22" ht="14.5" x14ac:dyDescent="0.35">
      <c r="B120" s="171" t="s">
        <v>1026</v>
      </c>
      <c r="C120" s="21" t="s">
        <v>649</v>
      </c>
      <c r="D120" s="20">
        <v>317</v>
      </c>
      <c r="F120" s="22" t="s">
        <v>650</v>
      </c>
      <c r="G120" s="24">
        <v>43479</v>
      </c>
      <c r="H120" s="24">
        <v>43479</v>
      </c>
      <c r="S120" s="42">
        <v>43480</v>
      </c>
      <c r="T120" s="42">
        <v>43482</v>
      </c>
      <c r="U120" s="42">
        <v>43481</v>
      </c>
      <c r="V120" s="42">
        <v>43481</v>
      </c>
    </row>
    <row r="121" spans="1:22" x14ac:dyDescent="0.3">
      <c r="A121" s="49"/>
      <c r="B121" s="175"/>
      <c r="C121" s="39" t="s">
        <v>52</v>
      </c>
      <c r="D121" s="40">
        <v>6</v>
      </c>
      <c r="E121" s="59" t="s">
        <v>53</v>
      </c>
      <c r="F121" s="39"/>
      <c r="G121" s="42">
        <v>40952</v>
      </c>
      <c r="H121" s="42">
        <v>40952</v>
      </c>
      <c r="N121" s="42"/>
      <c r="O121" s="42"/>
      <c r="P121" s="42"/>
      <c r="Q121" s="42"/>
    </row>
    <row r="122" spans="1:22" ht="14.5" x14ac:dyDescent="0.35">
      <c r="B122" s="175"/>
      <c r="C122" s="21" t="s">
        <v>374</v>
      </c>
      <c r="D122" s="20">
        <v>236</v>
      </c>
      <c r="E122" s="29" t="s">
        <v>375</v>
      </c>
      <c r="F122" s="22" t="s">
        <v>376</v>
      </c>
      <c r="G122" s="24">
        <v>42660</v>
      </c>
      <c r="H122" s="24">
        <v>42660</v>
      </c>
      <c r="S122" s="42">
        <v>42661</v>
      </c>
      <c r="T122" s="42">
        <v>42662</v>
      </c>
      <c r="U122" s="42">
        <v>42661</v>
      </c>
      <c r="V122" s="42">
        <v>42662</v>
      </c>
    </row>
    <row r="123" spans="1:22" s="39" customFormat="1" ht="14.5" x14ac:dyDescent="0.35">
      <c r="A123" s="40"/>
      <c r="B123" s="40" t="s">
        <v>1026</v>
      </c>
      <c r="C123" s="39" t="s">
        <v>1045</v>
      </c>
      <c r="D123" s="40" t="s">
        <v>980</v>
      </c>
      <c r="E123" s="59"/>
      <c r="F123" s="41" t="s">
        <v>1046</v>
      </c>
      <c r="G123" s="42">
        <v>44607</v>
      </c>
      <c r="H123" s="42">
        <v>44607</v>
      </c>
      <c r="I123" s="42">
        <v>44609</v>
      </c>
      <c r="J123" s="42">
        <v>44610</v>
      </c>
      <c r="K123" s="42">
        <v>44608</v>
      </c>
      <c r="L123" s="42">
        <v>44608</v>
      </c>
      <c r="M123" s="42">
        <v>44609</v>
      </c>
      <c r="N123" s="42"/>
      <c r="O123" s="42"/>
      <c r="P123" s="42"/>
      <c r="Q123" s="42"/>
      <c r="R123" s="42"/>
      <c r="S123" s="42"/>
      <c r="T123" s="42"/>
      <c r="U123" s="42"/>
      <c r="V123" s="42"/>
    </row>
    <row r="124" spans="1:22" s="156" customFormat="1" ht="14.5" x14ac:dyDescent="0.35">
      <c r="A124" s="155"/>
      <c r="B124" s="176"/>
      <c r="C124" s="156" t="s">
        <v>889</v>
      </c>
      <c r="D124" s="157">
        <v>357</v>
      </c>
      <c r="E124" s="158" t="s">
        <v>953</v>
      </c>
      <c r="F124" s="160" t="s">
        <v>890</v>
      </c>
      <c r="G124" s="159"/>
      <c r="H124" s="159"/>
      <c r="I124" s="159"/>
      <c r="J124" s="159"/>
      <c r="K124" s="159"/>
      <c r="L124" s="159"/>
      <c r="M124" s="159"/>
      <c r="N124" s="159">
        <v>43689</v>
      </c>
      <c r="O124" s="159">
        <v>43689</v>
      </c>
      <c r="P124" s="159">
        <v>43690</v>
      </c>
      <c r="Q124" s="159">
        <v>43690</v>
      </c>
      <c r="R124" s="159">
        <v>43691</v>
      </c>
      <c r="S124" s="159">
        <v>43802</v>
      </c>
      <c r="T124" s="159">
        <v>43803</v>
      </c>
      <c r="U124" s="159">
        <v>43802</v>
      </c>
      <c r="V124" s="159">
        <v>43803</v>
      </c>
    </row>
    <row r="125" spans="1:22" s="141" customFormat="1" ht="14.5" x14ac:dyDescent="0.35">
      <c r="A125" s="140"/>
      <c r="B125" s="173"/>
      <c r="C125" s="141" t="s">
        <v>617</v>
      </c>
      <c r="D125" s="142">
        <v>861</v>
      </c>
      <c r="E125" s="143"/>
      <c r="F125" s="144" t="s">
        <v>618</v>
      </c>
      <c r="G125" s="145">
        <v>43395</v>
      </c>
      <c r="H125" s="145">
        <v>43395</v>
      </c>
      <c r="I125" s="145">
        <v>43601</v>
      </c>
      <c r="J125" s="145">
        <v>43602</v>
      </c>
      <c r="K125" s="145">
        <v>43600</v>
      </c>
      <c r="L125" s="145">
        <v>43600</v>
      </c>
      <c r="M125" s="145">
        <v>43601</v>
      </c>
      <c r="N125" s="145">
        <v>43396</v>
      </c>
      <c r="O125" s="145">
        <v>43396</v>
      </c>
      <c r="P125" s="145">
        <v>43396</v>
      </c>
      <c r="Q125" s="145">
        <v>43396</v>
      </c>
      <c r="R125" s="145">
        <v>43396</v>
      </c>
      <c r="S125" s="145">
        <v>43480</v>
      </c>
      <c r="T125" s="145">
        <v>43482</v>
      </c>
      <c r="U125" s="145">
        <v>43481</v>
      </c>
      <c r="V125" s="145">
        <v>43481</v>
      </c>
    </row>
    <row r="126" spans="1:22" s="163" customFormat="1" ht="14.5" x14ac:dyDescent="0.35">
      <c r="A126" s="162"/>
      <c r="B126" s="172"/>
      <c r="C126" s="163" t="s">
        <v>458</v>
      </c>
      <c r="D126" s="164">
        <v>130</v>
      </c>
      <c r="E126" s="168" t="s">
        <v>459</v>
      </c>
      <c r="F126" s="166" t="s">
        <v>460</v>
      </c>
      <c r="G126" s="167">
        <v>42912</v>
      </c>
      <c r="H126" s="167">
        <v>42912</v>
      </c>
      <c r="I126" s="167">
        <v>42914</v>
      </c>
      <c r="J126" s="167">
        <v>42915</v>
      </c>
      <c r="K126" s="167">
        <v>42913</v>
      </c>
      <c r="L126" s="167">
        <v>42914</v>
      </c>
      <c r="M126" s="167">
        <v>42914</v>
      </c>
      <c r="N126" s="167">
        <v>42997</v>
      </c>
      <c r="O126" s="167">
        <v>42997</v>
      </c>
      <c r="P126" s="167">
        <v>42997</v>
      </c>
      <c r="Q126" s="167">
        <v>42998</v>
      </c>
      <c r="R126" s="167">
        <v>42998</v>
      </c>
      <c r="S126" s="167"/>
      <c r="T126" s="167"/>
      <c r="U126" s="167"/>
      <c r="V126" s="167"/>
    </row>
    <row r="127" spans="1:22" s="39" customFormat="1" ht="14.5" x14ac:dyDescent="0.35">
      <c r="A127" s="49"/>
      <c r="B127" s="175" t="s">
        <v>1027</v>
      </c>
      <c r="C127" s="39" t="s">
        <v>1126</v>
      </c>
      <c r="D127" s="40">
        <v>301</v>
      </c>
      <c r="E127" s="59"/>
      <c r="F127" s="41" t="s">
        <v>1127</v>
      </c>
      <c r="G127" s="42">
        <v>44844</v>
      </c>
      <c r="H127" s="42">
        <v>44844</v>
      </c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>
        <v>44845</v>
      </c>
      <c r="T127" s="42">
        <v>44847</v>
      </c>
      <c r="U127" s="42">
        <v>44846</v>
      </c>
      <c r="V127" s="42">
        <v>44848</v>
      </c>
    </row>
    <row r="128" spans="1:22" ht="14.5" x14ac:dyDescent="0.35">
      <c r="C128" s="21" t="s">
        <v>907</v>
      </c>
      <c r="F128" s="22" t="s">
        <v>908</v>
      </c>
      <c r="G128" s="24">
        <v>43732</v>
      </c>
      <c r="H128" s="24">
        <v>43732</v>
      </c>
      <c r="N128" s="24">
        <v>43732</v>
      </c>
      <c r="O128" s="24">
        <v>43732</v>
      </c>
      <c r="P128" s="24">
        <v>43732</v>
      </c>
      <c r="Q128" s="24">
        <v>43732</v>
      </c>
      <c r="R128" s="42">
        <v>43732</v>
      </c>
    </row>
    <row r="129" spans="1:22" s="141" customFormat="1" ht="14.5" x14ac:dyDescent="0.35">
      <c r="A129" s="140"/>
      <c r="B129" s="173"/>
      <c r="C129" s="141" t="s">
        <v>651</v>
      </c>
      <c r="D129" s="142">
        <v>357</v>
      </c>
      <c r="E129" s="143"/>
      <c r="F129" s="144" t="s">
        <v>652</v>
      </c>
      <c r="G129" s="145">
        <v>43479</v>
      </c>
      <c r="H129" s="145">
        <v>43479</v>
      </c>
      <c r="I129" s="145">
        <v>43601</v>
      </c>
      <c r="J129" s="145">
        <v>43602</v>
      </c>
      <c r="K129" s="145">
        <v>43600</v>
      </c>
      <c r="L129" s="145">
        <v>43600</v>
      </c>
      <c r="M129" s="145">
        <v>43601</v>
      </c>
      <c r="N129" s="145">
        <v>43732</v>
      </c>
      <c r="O129" s="145">
        <v>43732</v>
      </c>
      <c r="P129" s="145">
        <v>43732</v>
      </c>
      <c r="Q129" s="145">
        <v>43732</v>
      </c>
      <c r="R129" s="145">
        <v>43732</v>
      </c>
      <c r="S129" s="145">
        <v>43480</v>
      </c>
      <c r="T129" s="145">
        <v>43482</v>
      </c>
      <c r="U129" s="145">
        <v>43481</v>
      </c>
      <c r="V129" s="145">
        <v>43481</v>
      </c>
    </row>
    <row r="130" spans="1:22" ht="14.5" x14ac:dyDescent="0.35">
      <c r="A130" s="140" t="s">
        <v>227</v>
      </c>
      <c r="B130" s="173"/>
      <c r="C130" s="141" t="s">
        <v>80</v>
      </c>
      <c r="D130" s="142">
        <v>611</v>
      </c>
      <c r="E130" s="143" t="s">
        <v>89</v>
      </c>
      <c r="F130" s="144" t="s">
        <v>151</v>
      </c>
      <c r="G130" s="145">
        <v>41498</v>
      </c>
      <c r="H130" s="145">
        <v>41499</v>
      </c>
      <c r="I130" s="145">
        <v>41500</v>
      </c>
      <c r="J130" s="145">
        <v>41905</v>
      </c>
      <c r="K130" s="145">
        <v>41906</v>
      </c>
      <c r="L130" s="145">
        <v>41906</v>
      </c>
      <c r="M130" s="145">
        <v>41907</v>
      </c>
      <c r="N130" s="145">
        <v>41679</v>
      </c>
      <c r="O130" s="145">
        <v>41679</v>
      </c>
      <c r="P130" s="145">
        <v>41679</v>
      </c>
      <c r="Q130" s="145">
        <v>41679</v>
      </c>
      <c r="R130" s="145">
        <v>41800</v>
      </c>
      <c r="S130" s="145">
        <v>41800</v>
      </c>
      <c r="T130" s="145">
        <v>41802</v>
      </c>
      <c r="U130" s="145">
        <v>41801</v>
      </c>
      <c r="V130" s="145">
        <v>41801</v>
      </c>
    </row>
    <row r="131" spans="1:22" ht="14.5" x14ac:dyDescent="0.35">
      <c r="A131" s="140" t="s">
        <v>227</v>
      </c>
      <c r="B131" s="173"/>
      <c r="C131" s="141" t="s">
        <v>118</v>
      </c>
      <c r="D131" s="142" t="s">
        <v>34</v>
      </c>
      <c r="E131" s="143" t="s">
        <v>117</v>
      </c>
      <c r="F131" s="144" t="s">
        <v>158</v>
      </c>
      <c r="G131" s="145">
        <v>41574</v>
      </c>
      <c r="H131" s="145">
        <v>41679</v>
      </c>
      <c r="I131" s="145">
        <v>41679</v>
      </c>
      <c r="J131" s="145">
        <v>41575</v>
      </c>
      <c r="K131" s="145">
        <v>41575</v>
      </c>
      <c r="L131" s="145">
        <v>41576</v>
      </c>
      <c r="M131" s="145">
        <v>41577</v>
      </c>
      <c r="N131" s="145">
        <v>41679</v>
      </c>
      <c r="O131" s="145">
        <v>41679</v>
      </c>
      <c r="P131" s="145">
        <v>41679</v>
      </c>
      <c r="Q131" s="145">
        <v>41679</v>
      </c>
      <c r="R131" s="145">
        <v>41800</v>
      </c>
      <c r="S131" s="145">
        <v>41800</v>
      </c>
      <c r="T131" s="145">
        <v>41802</v>
      </c>
      <c r="U131" s="145">
        <v>41801</v>
      </c>
      <c r="V131" s="145">
        <v>41801</v>
      </c>
    </row>
    <row r="132" spans="1:22" ht="14.5" x14ac:dyDescent="0.35">
      <c r="A132" s="49"/>
      <c r="B132" s="175"/>
      <c r="C132" s="39" t="s">
        <v>257</v>
      </c>
      <c r="D132" s="40">
        <v>6</v>
      </c>
      <c r="E132" s="59">
        <v>7008133</v>
      </c>
      <c r="F132" s="41" t="s">
        <v>258</v>
      </c>
      <c r="G132" s="42">
        <v>42240</v>
      </c>
      <c r="H132" s="42">
        <v>42240</v>
      </c>
      <c r="N132" s="42"/>
      <c r="O132" s="42"/>
      <c r="P132" s="42"/>
      <c r="Q132" s="42"/>
      <c r="R132" s="42">
        <v>42241</v>
      </c>
      <c r="S132" s="42">
        <v>42241</v>
      </c>
      <c r="T132" s="42">
        <v>42243</v>
      </c>
      <c r="U132" s="42">
        <v>42242</v>
      </c>
      <c r="V132" s="42">
        <v>42242</v>
      </c>
    </row>
    <row r="133" spans="1:22" ht="14.5" x14ac:dyDescent="0.35">
      <c r="B133" s="171" t="s">
        <v>1027</v>
      </c>
      <c r="C133" s="21" t="s">
        <v>777</v>
      </c>
      <c r="F133" s="22" t="s">
        <v>797</v>
      </c>
      <c r="G133" s="24">
        <v>43599</v>
      </c>
      <c r="H133" s="24">
        <v>43599</v>
      </c>
      <c r="I133" s="42">
        <v>43601</v>
      </c>
      <c r="J133" s="42">
        <v>43602</v>
      </c>
      <c r="K133" s="42">
        <v>43600</v>
      </c>
      <c r="L133" s="42">
        <v>43600</v>
      </c>
      <c r="M133" s="42">
        <v>43601</v>
      </c>
    </row>
    <row r="134" spans="1:22" s="163" customFormat="1" ht="14.5" x14ac:dyDescent="0.35">
      <c r="A134" s="162"/>
      <c r="B134" s="172"/>
      <c r="C134" s="163" t="s">
        <v>694</v>
      </c>
      <c r="D134" s="164">
        <v>760</v>
      </c>
      <c r="E134" s="165">
        <v>7511726</v>
      </c>
      <c r="F134" s="166" t="s">
        <v>695</v>
      </c>
      <c r="G134" s="167">
        <v>43507</v>
      </c>
      <c r="H134" s="167">
        <v>43507</v>
      </c>
      <c r="I134" s="167">
        <v>43509</v>
      </c>
      <c r="J134" s="167">
        <v>43510</v>
      </c>
      <c r="K134" s="167">
        <v>43508</v>
      </c>
      <c r="L134" s="167">
        <v>43508</v>
      </c>
      <c r="M134" s="167">
        <v>43509</v>
      </c>
      <c r="N134" s="167"/>
      <c r="O134" s="167"/>
      <c r="P134" s="167"/>
      <c r="Q134" s="167"/>
      <c r="R134" s="167"/>
      <c r="S134" s="167">
        <v>43802</v>
      </c>
      <c r="T134" s="167">
        <v>43803</v>
      </c>
      <c r="U134" s="167">
        <v>43802</v>
      </c>
      <c r="V134" s="167">
        <v>43803</v>
      </c>
    </row>
    <row r="135" spans="1:22" s="150" customFormat="1" ht="14.5" x14ac:dyDescent="0.35">
      <c r="A135" s="151"/>
      <c r="B135" s="151" t="s">
        <v>1028</v>
      </c>
      <c r="C135" s="150" t="s">
        <v>1047</v>
      </c>
      <c r="D135" s="151">
        <v>520</v>
      </c>
      <c r="E135" s="186">
        <v>8036279</v>
      </c>
      <c r="F135" s="153" t="s">
        <v>1048</v>
      </c>
      <c r="G135" s="154">
        <v>44607</v>
      </c>
      <c r="H135" s="154">
        <v>44607</v>
      </c>
      <c r="I135" s="154">
        <v>44609</v>
      </c>
      <c r="J135" s="154">
        <v>44610</v>
      </c>
      <c r="K135" s="154">
        <v>44608</v>
      </c>
      <c r="L135" s="154">
        <v>44608</v>
      </c>
      <c r="M135" s="154">
        <v>44609</v>
      </c>
      <c r="N135" s="154">
        <v>44754</v>
      </c>
      <c r="O135" s="154">
        <v>44755</v>
      </c>
      <c r="P135" s="154">
        <v>44755</v>
      </c>
      <c r="Q135" s="154">
        <v>44756</v>
      </c>
      <c r="R135" s="154">
        <v>44757</v>
      </c>
      <c r="S135" s="154">
        <v>44845</v>
      </c>
      <c r="T135" s="154">
        <v>44847</v>
      </c>
      <c r="U135" s="154">
        <v>44846</v>
      </c>
      <c r="V135" s="154">
        <v>44848</v>
      </c>
    </row>
    <row r="136" spans="1:22" s="141" customFormat="1" ht="14.5" x14ac:dyDescent="0.35">
      <c r="A136" s="140"/>
      <c r="B136" s="173" t="s">
        <v>1027</v>
      </c>
      <c r="C136" s="141" t="s">
        <v>794</v>
      </c>
      <c r="D136" s="142">
        <v>611</v>
      </c>
      <c r="E136" s="143"/>
      <c r="F136" s="144" t="s">
        <v>795</v>
      </c>
      <c r="G136" s="145">
        <v>43599</v>
      </c>
      <c r="H136" s="145">
        <v>43599</v>
      </c>
      <c r="I136" s="145">
        <v>43601</v>
      </c>
      <c r="J136" s="145">
        <v>43602</v>
      </c>
      <c r="K136" s="145">
        <v>43600</v>
      </c>
      <c r="L136" s="145">
        <v>43600</v>
      </c>
      <c r="M136" s="145">
        <v>43601</v>
      </c>
      <c r="N136" s="145">
        <v>43732</v>
      </c>
      <c r="O136" s="145">
        <v>43732</v>
      </c>
      <c r="P136" s="145">
        <v>43732</v>
      </c>
      <c r="Q136" s="145">
        <v>43732</v>
      </c>
      <c r="R136" s="145">
        <v>43732</v>
      </c>
      <c r="S136" s="145">
        <v>43859</v>
      </c>
      <c r="T136" s="145">
        <v>43860</v>
      </c>
      <c r="U136" s="145">
        <v>43859</v>
      </c>
      <c r="V136" s="145">
        <v>43860</v>
      </c>
    </row>
    <row r="137" spans="1:22" s="163" customFormat="1" ht="14.5" x14ac:dyDescent="0.35">
      <c r="A137" s="162"/>
      <c r="B137" s="172"/>
      <c r="C137" s="163" t="s">
        <v>350</v>
      </c>
      <c r="D137" s="164">
        <v>479</v>
      </c>
      <c r="E137" s="168" t="s">
        <v>95</v>
      </c>
      <c r="F137" s="166" t="s">
        <v>155</v>
      </c>
      <c r="G137" s="167">
        <v>41498</v>
      </c>
      <c r="H137" s="167">
        <v>41499</v>
      </c>
      <c r="I137" s="167">
        <v>41500</v>
      </c>
      <c r="J137" s="167"/>
      <c r="K137" s="167"/>
      <c r="L137" s="167"/>
      <c r="M137" s="167"/>
      <c r="N137" s="167">
        <v>41679</v>
      </c>
      <c r="O137" s="167">
        <v>41679</v>
      </c>
      <c r="P137" s="167">
        <v>41679</v>
      </c>
      <c r="Q137" s="167">
        <v>41679</v>
      </c>
      <c r="R137" s="167">
        <v>41800</v>
      </c>
      <c r="S137" s="167">
        <v>41800</v>
      </c>
      <c r="T137" s="167">
        <v>41802</v>
      </c>
      <c r="U137" s="167">
        <v>41801</v>
      </c>
      <c r="V137" s="167">
        <v>41801</v>
      </c>
    </row>
    <row r="138" spans="1:22" ht="16" customHeight="1" x14ac:dyDescent="0.35">
      <c r="A138" s="140"/>
      <c r="B138" s="173"/>
      <c r="C138" s="141" t="s">
        <v>619</v>
      </c>
      <c r="D138" s="142">
        <v>776</v>
      </c>
      <c r="E138" s="143"/>
      <c r="F138" s="144" t="s">
        <v>620</v>
      </c>
      <c r="G138" s="145">
        <v>43395</v>
      </c>
      <c r="H138" s="145">
        <v>43395</v>
      </c>
      <c r="I138" s="145">
        <v>43509</v>
      </c>
      <c r="J138" s="145">
        <v>43510</v>
      </c>
      <c r="K138" s="145">
        <v>43508</v>
      </c>
      <c r="L138" s="145">
        <v>43508</v>
      </c>
      <c r="M138" s="145">
        <v>43509</v>
      </c>
      <c r="N138" s="145">
        <v>43396</v>
      </c>
      <c r="O138" s="145">
        <v>43396</v>
      </c>
      <c r="P138" s="145">
        <v>43396</v>
      </c>
      <c r="Q138" s="145">
        <v>43396</v>
      </c>
      <c r="R138" s="145">
        <v>43396</v>
      </c>
      <c r="S138" s="145">
        <v>43480</v>
      </c>
      <c r="T138" s="145">
        <v>43482</v>
      </c>
      <c r="U138" s="145">
        <v>43481</v>
      </c>
      <c r="V138" s="145">
        <v>43481</v>
      </c>
    </row>
    <row r="139" spans="1:22" s="150" customFormat="1" ht="14.5" x14ac:dyDescent="0.35">
      <c r="A139" s="149"/>
      <c r="B139" s="174" t="s">
        <v>1025</v>
      </c>
      <c r="C139" s="150" t="s">
        <v>990</v>
      </c>
      <c r="D139" s="151">
        <v>110</v>
      </c>
      <c r="E139" s="152" t="s">
        <v>991</v>
      </c>
      <c r="F139" s="153" t="s">
        <v>992</v>
      </c>
      <c r="G139" s="154">
        <v>43858</v>
      </c>
      <c r="H139" s="154">
        <v>43858</v>
      </c>
      <c r="I139" s="154">
        <v>44609</v>
      </c>
      <c r="J139" s="154">
        <v>44610</v>
      </c>
      <c r="K139" s="154">
        <v>44608</v>
      </c>
      <c r="L139" s="154">
        <v>44608</v>
      </c>
      <c r="M139" s="154">
        <v>44609</v>
      </c>
      <c r="N139" s="154">
        <v>44754</v>
      </c>
      <c r="O139" s="154">
        <v>44755</v>
      </c>
      <c r="P139" s="154">
        <v>44755</v>
      </c>
      <c r="Q139" s="154">
        <v>44756</v>
      </c>
      <c r="R139" s="154">
        <v>44757</v>
      </c>
      <c r="S139" s="154">
        <v>43859</v>
      </c>
      <c r="T139" s="154">
        <v>43860</v>
      </c>
      <c r="U139" s="154">
        <v>43859</v>
      </c>
      <c r="V139" s="154">
        <v>43860</v>
      </c>
    </row>
    <row r="140" spans="1:22" s="39" customFormat="1" ht="14.5" x14ac:dyDescent="0.35">
      <c r="A140" s="49"/>
      <c r="B140" s="175" t="s">
        <v>1027</v>
      </c>
      <c r="C140" s="39" t="s">
        <v>1128</v>
      </c>
      <c r="D140" s="40" t="s">
        <v>1130</v>
      </c>
      <c r="E140" s="59"/>
      <c r="F140" s="41" t="s">
        <v>1129</v>
      </c>
      <c r="G140" s="42">
        <v>44844</v>
      </c>
      <c r="H140" s="42">
        <v>44844</v>
      </c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>
        <v>44845</v>
      </c>
      <c r="T140" s="42">
        <v>44847</v>
      </c>
      <c r="U140" s="42">
        <v>44846</v>
      </c>
      <c r="V140" s="42">
        <v>44848</v>
      </c>
    </row>
    <row r="141" spans="1:22" ht="14.5" x14ac:dyDescent="0.35">
      <c r="B141" s="171" t="s">
        <v>1026</v>
      </c>
      <c r="C141" s="21" t="s">
        <v>790</v>
      </c>
      <c r="D141" s="20">
        <v>38</v>
      </c>
      <c r="F141" s="22" t="s">
        <v>791</v>
      </c>
      <c r="G141" s="24">
        <v>43599</v>
      </c>
      <c r="H141" s="24">
        <v>43599</v>
      </c>
      <c r="I141" s="42">
        <v>43601</v>
      </c>
      <c r="J141" s="42">
        <v>43602</v>
      </c>
      <c r="K141" s="42">
        <v>43600</v>
      </c>
      <c r="L141" s="42">
        <v>43600</v>
      </c>
      <c r="M141" s="42">
        <v>43601</v>
      </c>
    </row>
    <row r="142" spans="1:22" s="141" customFormat="1" ht="14.5" x14ac:dyDescent="0.35">
      <c r="A142" s="140"/>
      <c r="B142" s="173" t="s">
        <v>1025</v>
      </c>
      <c r="C142" s="141" t="s">
        <v>835</v>
      </c>
      <c r="D142" s="142">
        <v>212</v>
      </c>
      <c r="E142" s="143"/>
      <c r="F142" s="144" t="s">
        <v>836</v>
      </c>
      <c r="G142" s="145">
        <v>43732</v>
      </c>
      <c r="H142" s="145">
        <v>43732</v>
      </c>
      <c r="I142" s="145">
        <v>43675</v>
      </c>
      <c r="J142" s="145">
        <v>43675</v>
      </c>
      <c r="K142" s="145">
        <v>43675</v>
      </c>
      <c r="L142" s="145">
        <v>43675</v>
      </c>
      <c r="M142" s="145">
        <v>43675</v>
      </c>
      <c r="N142" s="145">
        <v>43732</v>
      </c>
      <c r="O142" s="145">
        <v>43732</v>
      </c>
      <c r="P142" s="145">
        <v>43732</v>
      </c>
      <c r="Q142" s="145">
        <v>43732</v>
      </c>
      <c r="R142" s="145">
        <v>43732</v>
      </c>
      <c r="S142" s="145">
        <v>43859</v>
      </c>
      <c r="T142" s="145">
        <v>43860</v>
      </c>
      <c r="U142" s="145">
        <v>43859</v>
      </c>
      <c r="V142" s="145">
        <v>43860</v>
      </c>
    </row>
    <row r="143" spans="1:22" s="163" customFormat="1" ht="14.5" x14ac:dyDescent="0.35">
      <c r="A143" s="162"/>
      <c r="B143" s="172"/>
      <c r="C143" s="163" t="s">
        <v>696</v>
      </c>
      <c r="D143" s="164">
        <v>379</v>
      </c>
      <c r="E143" s="165">
        <v>7730786</v>
      </c>
      <c r="F143" s="166" t="s">
        <v>697</v>
      </c>
      <c r="G143" s="167">
        <v>43507</v>
      </c>
      <c r="H143" s="167">
        <v>43507</v>
      </c>
      <c r="I143" s="167">
        <v>43509</v>
      </c>
      <c r="J143" s="167">
        <v>43510</v>
      </c>
      <c r="K143" s="167">
        <v>43508</v>
      </c>
      <c r="L143" s="167">
        <v>43508</v>
      </c>
      <c r="M143" s="167">
        <v>43509</v>
      </c>
      <c r="N143" s="167">
        <v>43689</v>
      </c>
      <c r="O143" s="167">
        <v>43689</v>
      </c>
      <c r="P143" s="167">
        <v>43690</v>
      </c>
      <c r="Q143" s="167">
        <v>43690</v>
      </c>
      <c r="R143" s="167">
        <v>43691</v>
      </c>
      <c r="S143" s="167"/>
      <c r="T143" s="167"/>
      <c r="U143" s="167"/>
      <c r="V143" s="167"/>
    </row>
    <row r="144" spans="1:22" ht="14.5" x14ac:dyDescent="0.35">
      <c r="B144" s="175"/>
      <c r="C144" s="21" t="s">
        <v>394</v>
      </c>
      <c r="D144" s="20">
        <v>429</v>
      </c>
      <c r="E144" s="29" t="s">
        <v>395</v>
      </c>
      <c r="F144" s="22" t="s">
        <v>396</v>
      </c>
      <c r="G144" s="24">
        <v>42660</v>
      </c>
      <c r="H144" s="24">
        <v>42660</v>
      </c>
      <c r="S144" s="42">
        <v>42661</v>
      </c>
      <c r="T144" s="42">
        <v>42662</v>
      </c>
      <c r="U144" s="42">
        <v>42661</v>
      </c>
      <c r="V144" s="42">
        <v>42662</v>
      </c>
    </row>
    <row r="145" spans="1:22" s="156" customFormat="1" ht="14.5" x14ac:dyDescent="0.35">
      <c r="A145" s="155"/>
      <c r="B145" s="176"/>
      <c r="C145" s="156" t="s">
        <v>606</v>
      </c>
      <c r="D145" s="157">
        <v>8</v>
      </c>
      <c r="E145" s="158"/>
      <c r="F145" s="160" t="s">
        <v>607</v>
      </c>
      <c r="G145" s="159">
        <v>43269</v>
      </c>
      <c r="H145" s="159">
        <v>43269</v>
      </c>
      <c r="I145" s="159">
        <v>43269</v>
      </c>
      <c r="J145" s="159">
        <v>43269</v>
      </c>
      <c r="K145" s="159">
        <v>43269</v>
      </c>
      <c r="L145" s="159">
        <v>43269</v>
      </c>
      <c r="M145" s="159">
        <v>43269</v>
      </c>
      <c r="N145" s="159">
        <v>43396</v>
      </c>
      <c r="O145" s="159">
        <v>43396</v>
      </c>
      <c r="P145" s="159">
        <v>43396</v>
      </c>
      <c r="Q145" s="159">
        <v>43396</v>
      </c>
      <c r="R145" s="159">
        <v>43396</v>
      </c>
      <c r="S145" s="159"/>
      <c r="T145" s="159"/>
      <c r="U145" s="159"/>
      <c r="V145" s="159"/>
    </row>
    <row r="146" spans="1:22" s="156" customFormat="1" ht="14.5" x14ac:dyDescent="0.35">
      <c r="A146" s="155"/>
      <c r="B146" s="176" t="s">
        <v>1027</v>
      </c>
      <c r="C146" s="156" t="s">
        <v>909</v>
      </c>
      <c r="D146" s="157">
        <v>508</v>
      </c>
      <c r="E146" s="158"/>
      <c r="F146" s="160" t="s">
        <v>910</v>
      </c>
      <c r="G146" s="159">
        <v>43732</v>
      </c>
      <c r="H146" s="159">
        <v>43732</v>
      </c>
      <c r="I146" s="159"/>
      <c r="J146" s="159"/>
      <c r="K146" s="159"/>
      <c r="L146" s="159"/>
      <c r="M146" s="159"/>
      <c r="N146" s="159">
        <v>43732</v>
      </c>
      <c r="O146" s="159">
        <v>43732</v>
      </c>
      <c r="P146" s="159">
        <v>43732</v>
      </c>
      <c r="Q146" s="159">
        <v>43732</v>
      </c>
      <c r="R146" s="159">
        <v>43732</v>
      </c>
      <c r="S146" s="159">
        <v>43859</v>
      </c>
      <c r="T146" s="159">
        <v>43860</v>
      </c>
      <c r="U146" s="159">
        <v>43859</v>
      </c>
      <c r="V146" s="159">
        <v>43860</v>
      </c>
    </row>
    <row r="147" spans="1:22" s="148" customFormat="1" ht="14.5" x14ac:dyDescent="0.35">
      <c r="A147" s="48"/>
      <c r="B147" s="171"/>
      <c r="C147" s="21" t="s">
        <v>837</v>
      </c>
      <c r="D147" s="20">
        <v>540</v>
      </c>
      <c r="E147" s="29"/>
      <c r="F147" s="22" t="s">
        <v>838</v>
      </c>
      <c r="G147" s="24"/>
      <c r="H147" s="24"/>
      <c r="I147" s="42">
        <v>43675</v>
      </c>
      <c r="J147" s="42">
        <v>43675</v>
      </c>
      <c r="K147" s="42">
        <v>43675</v>
      </c>
      <c r="L147" s="42">
        <v>43675</v>
      </c>
      <c r="M147" s="42">
        <v>43675</v>
      </c>
      <c r="N147" s="24"/>
      <c r="O147" s="24"/>
      <c r="P147" s="24"/>
      <c r="Q147" s="24"/>
      <c r="R147" s="42"/>
      <c r="S147" s="42"/>
      <c r="T147" s="42"/>
      <c r="U147" s="42"/>
      <c r="V147" s="42"/>
    </row>
    <row r="148" spans="1:22" s="150" customFormat="1" ht="14.5" x14ac:dyDescent="0.35">
      <c r="A148" s="151"/>
      <c r="B148" s="151" t="s">
        <v>1026</v>
      </c>
      <c r="C148" s="150" t="s">
        <v>1049</v>
      </c>
      <c r="D148" s="151">
        <v>520</v>
      </c>
      <c r="E148" s="152">
        <v>7865744</v>
      </c>
      <c r="F148" s="153" t="s">
        <v>1050</v>
      </c>
      <c r="G148" s="154">
        <v>44607</v>
      </c>
      <c r="H148" s="154">
        <v>44607</v>
      </c>
      <c r="I148" s="154">
        <v>44609</v>
      </c>
      <c r="J148" s="154">
        <v>44610</v>
      </c>
      <c r="K148" s="154">
        <v>44608</v>
      </c>
      <c r="L148" s="154">
        <v>44608</v>
      </c>
      <c r="M148" s="154">
        <v>44609</v>
      </c>
      <c r="N148" s="154">
        <v>44754</v>
      </c>
      <c r="O148" s="154">
        <v>44755</v>
      </c>
      <c r="P148" s="154">
        <v>44755</v>
      </c>
      <c r="Q148" s="154">
        <v>44756</v>
      </c>
      <c r="R148" s="154">
        <v>44757</v>
      </c>
      <c r="S148" s="154">
        <v>44845</v>
      </c>
      <c r="T148" s="154">
        <v>44847</v>
      </c>
      <c r="U148" s="154">
        <v>44846</v>
      </c>
      <c r="V148" s="154">
        <v>44848</v>
      </c>
    </row>
    <row r="149" spans="1:22" s="150" customFormat="1" ht="14.5" x14ac:dyDescent="0.35">
      <c r="A149" s="151"/>
      <c r="B149" s="151" t="s">
        <v>1051</v>
      </c>
      <c r="C149" s="150" t="s">
        <v>1052</v>
      </c>
      <c r="D149" s="151">
        <v>428</v>
      </c>
      <c r="E149" s="152">
        <v>6242185</v>
      </c>
      <c r="F149" s="153" t="s">
        <v>1053</v>
      </c>
      <c r="G149" s="154">
        <v>44607</v>
      </c>
      <c r="H149" s="154">
        <v>44607</v>
      </c>
      <c r="I149" s="154">
        <v>44609</v>
      </c>
      <c r="J149" s="154">
        <v>44610</v>
      </c>
      <c r="K149" s="154">
        <v>44608</v>
      </c>
      <c r="L149" s="154">
        <v>44608</v>
      </c>
      <c r="M149" s="154">
        <v>44609</v>
      </c>
      <c r="N149" s="154">
        <v>44754</v>
      </c>
      <c r="O149" s="154">
        <v>44755</v>
      </c>
      <c r="P149" s="154">
        <v>44755</v>
      </c>
      <c r="Q149" s="154">
        <v>44756</v>
      </c>
      <c r="R149" s="154">
        <v>44757</v>
      </c>
      <c r="S149" s="154">
        <v>44845</v>
      </c>
      <c r="T149" s="154">
        <v>44847</v>
      </c>
      <c r="U149" s="154">
        <v>44846</v>
      </c>
      <c r="V149" s="154">
        <v>44848</v>
      </c>
    </row>
    <row r="150" spans="1:22" s="156" customFormat="1" ht="14.5" x14ac:dyDescent="0.35">
      <c r="A150" s="155"/>
      <c r="B150" s="176" t="s">
        <v>1029</v>
      </c>
      <c r="C150" s="156" t="s">
        <v>911</v>
      </c>
      <c r="D150" s="157"/>
      <c r="E150" s="158">
        <v>7735563</v>
      </c>
      <c r="F150" s="160" t="s">
        <v>912</v>
      </c>
      <c r="G150" s="159">
        <v>43732</v>
      </c>
      <c r="H150" s="159">
        <v>43732</v>
      </c>
      <c r="I150" s="159"/>
      <c r="J150" s="159"/>
      <c r="K150" s="159"/>
      <c r="L150" s="159"/>
      <c r="M150" s="159"/>
      <c r="N150" s="159">
        <v>43732</v>
      </c>
      <c r="O150" s="185">
        <v>43732</v>
      </c>
      <c r="P150" s="159">
        <v>43732</v>
      </c>
      <c r="Q150" s="159">
        <v>43732</v>
      </c>
      <c r="R150" s="159">
        <v>43732</v>
      </c>
      <c r="S150" s="159">
        <v>43859</v>
      </c>
      <c r="T150" s="159">
        <v>43860</v>
      </c>
      <c r="U150" s="159">
        <v>43859</v>
      </c>
      <c r="V150" s="159">
        <v>43860</v>
      </c>
    </row>
    <row r="151" spans="1:22" s="141" customFormat="1" ht="14.5" x14ac:dyDescent="0.35">
      <c r="A151" s="140"/>
      <c r="B151" s="173"/>
      <c r="C151" s="141" t="s">
        <v>621</v>
      </c>
      <c r="D151" s="142">
        <v>82</v>
      </c>
      <c r="E151" s="143"/>
      <c r="F151" s="144" t="s">
        <v>622</v>
      </c>
      <c r="G151" s="145">
        <v>43395</v>
      </c>
      <c r="H151" s="145">
        <v>43395</v>
      </c>
      <c r="I151" s="145">
        <v>43601</v>
      </c>
      <c r="J151" s="145">
        <v>43602</v>
      </c>
      <c r="K151" s="145">
        <v>43600</v>
      </c>
      <c r="L151" s="145">
        <v>43600</v>
      </c>
      <c r="M151" s="145">
        <v>43601</v>
      </c>
      <c r="N151" s="145">
        <v>43396</v>
      </c>
      <c r="O151" s="145">
        <v>43396</v>
      </c>
      <c r="P151" s="145">
        <v>43396</v>
      </c>
      <c r="Q151" s="145">
        <v>43396</v>
      </c>
      <c r="R151" s="145">
        <v>43396</v>
      </c>
      <c r="S151" s="145">
        <v>43480</v>
      </c>
      <c r="T151" s="145">
        <v>43482</v>
      </c>
      <c r="U151" s="145">
        <v>43481</v>
      </c>
      <c r="V151" s="145">
        <v>43481</v>
      </c>
    </row>
    <row r="152" spans="1:22" ht="14.5" x14ac:dyDescent="0.35">
      <c r="A152" s="49"/>
      <c r="B152" s="175"/>
      <c r="C152" s="39" t="s">
        <v>341</v>
      </c>
      <c r="D152" s="40">
        <v>527</v>
      </c>
      <c r="E152" s="59" t="s">
        <v>342</v>
      </c>
      <c r="F152" s="41" t="s">
        <v>343</v>
      </c>
      <c r="G152" s="42">
        <v>42513</v>
      </c>
      <c r="H152" s="42">
        <v>42513</v>
      </c>
      <c r="N152" s="42">
        <v>42514</v>
      </c>
      <c r="O152" s="42">
        <v>42514</v>
      </c>
      <c r="P152" s="42">
        <v>42515</v>
      </c>
      <c r="Q152" s="42">
        <v>42515</v>
      </c>
      <c r="R152" s="42">
        <v>42515</v>
      </c>
    </row>
    <row r="153" spans="1:22" x14ac:dyDescent="0.3">
      <c r="A153" s="49"/>
      <c r="B153" s="175"/>
      <c r="C153" s="39" t="s">
        <v>35</v>
      </c>
      <c r="D153" s="40">
        <v>1015</v>
      </c>
      <c r="E153" s="59"/>
      <c r="F153" s="39"/>
      <c r="G153" s="42">
        <v>40042</v>
      </c>
      <c r="H153" s="42"/>
      <c r="J153" s="42">
        <v>40043</v>
      </c>
      <c r="K153" s="42">
        <v>40044</v>
      </c>
      <c r="L153" s="42">
        <v>40045</v>
      </c>
      <c r="M153" s="42">
        <v>40134</v>
      </c>
      <c r="N153" s="42">
        <v>40135</v>
      </c>
      <c r="O153" s="42">
        <v>40136</v>
      </c>
      <c r="P153" s="42"/>
      <c r="Q153" s="42"/>
    </row>
    <row r="154" spans="1:22" ht="14.5" x14ac:dyDescent="0.35">
      <c r="A154" s="49"/>
      <c r="B154" s="175"/>
      <c r="C154" s="39" t="s">
        <v>224</v>
      </c>
      <c r="D154" s="40">
        <v>278</v>
      </c>
      <c r="E154" s="59"/>
      <c r="F154" s="41" t="s">
        <v>243</v>
      </c>
      <c r="G154" s="42">
        <v>41904</v>
      </c>
      <c r="H154" s="42">
        <v>41904</v>
      </c>
      <c r="I154" s="42">
        <v>41905</v>
      </c>
      <c r="J154" s="42">
        <v>41905</v>
      </c>
      <c r="K154" s="42">
        <v>41906</v>
      </c>
      <c r="L154" s="42">
        <v>41906</v>
      </c>
      <c r="M154" s="42">
        <v>41907</v>
      </c>
      <c r="N154" s="42"/>
      <c r="O154" s="42"/>
      <c r="P154" s="42"/>
      <c r="Q154" s="42"/>
    </row>
    <row r="155" spans="1:22" s="148" customFormat="1" ht="14.5" x14ac:dyDescent="0.35">
      <c r="A155" s="140"/>
      <c r="B155" s="173"/>
      <c r="C155" s="141" t="s">
        <v>589</v>
      </c>
      <c r="D155" s="142">
        <v>278</v>
      </c>
      <c r="E155" s="143"/>
      <c r="F155" s="144" t="s">
        <v>644</v>
      </c>
      <c r="G155" s="145">
        <v>43269</v>
      </c>
      <c r="H155" s="145">
        <v>43269</v>
      </c>
      <c r="I155" s="145">
        <v>43269</v>
      </c>
      <c r="J155" s="145">
        <v>43269</v>
      </c>
      <c r="K155" s="145">
        <v>43269</v>
      </c>
      <c r="L155" s="145">
        <v>43269</v>
      </c>
      <c r="M155" s="145">
        <v>43269</v>
      </c>
      <c r="N155" s="145">
        <v>43396</v>
      </c>
      <c r="O155" s="145">
        <v>43396</v>
      </c>
      <c r="P155" s="145">
        <v>43396</v>
      </c>
      <c r="Q155" s="145">
        <v>43396</v>
      </c>
      <c r="R155" s="145">
        <v>43396</v>
      </c>
      <c r="S155" s="145">
        <v>43480</v>
      </c>
      <c r="T155" s="145">
        <v>43482</v>
      </c>
      <c r="U155" s="145">
        <v>43481</v>
      </c>
      <c r="V155" s="145">
        <v>43481</v>
      </c>
    </row>
    <row r="156" spans="1:22" s="163" customFormat="1" ht="14.5" x14ac:dyDescent="0.35">
      <c r="A156" s="162"/>
      <c r="B156" s="172"/>
      <c r="C156" s="163" t="s">
        <v>314</v>
      </c>
      <c r="D156" s="164">
        <v>379</v>
      </c>
      <c r="E156" s="168" t="s">
        <v>328</v>
      </c>
      <c r="F156" s="166" t="s">
        <v>315</v>
      </c>
      <c r="G156" s="167">
        <v>42403</v>
      </c>
      <c r="H156" s="167">
        <v>42403</v>
      </c>
      <c r="I156" s="167">
        <v>42404</v>
      </c>
      <c r="J156" s="167">
        <v>42404</v>
      </c>
      <c r="K156" s="167">
        <v>42405</v>
      </c>
      <c r="L156" s="167">
        <v>42405</v>
      </c>
      <c r="M156" s="167">
        <v>42406</v>
      </c>
      <c r="N156" s="167">
        <v>42514</v>
      </c>
      <c r="O156" s="167">
        <v>42514</v>
      </c>
      <c r="P156" s="167">
        <v>42515</v>
      </c>
      <c r="Q156" s="167">
        <v>42515</v>
      </c>
      <c r="R156" s="167">
        <v>42515</v>
      </c>
      <c r="S156" s="167"/>
      <c r="T156" s="167"/>
      <c r="U156" s="167"/>
      <c r="V156" s="167"/>
    </row>
    <row r="157" spans="1:22" ht="14.5" x14ac:dyDescent="0.35">
      <c r="A157" s="140"/>
      <c r="B157" s="173"/>
      <c r="C157" s="141" t="s">
        <v>583</v>
      </c>
      <c r="D157" s="142">
        <v>8</v>
      </c>
      <c r="E157" s="143"/>
      <c r="F157" s="144" t="s">
        <v>584</v>
      </c>
      <c r="G157" s="145">
        <v>43269</v>
      </c>
      <c r="H157" s="145">
        <v>43269</v>
      </c>
      <c r="I157" s="145">
        <v>43269</v>
      </c>
      <c r="J157" s="145">
        <v>43269</v>
      </c>
      <c r="K157" s="145">
        <v>43269</v>
      </c>
      <c r="L157" s="145">
        <v>43269</v>
      </c>
      <c r="M157" s="145">
        <v>43269</v>
      </c>
      <c r="N157" s="145">
        <v>43396</v>
      </c>
      <c r="O157" s="145">
        <v>43396</v>
      </c>
      <c r="P157" s="145">
        <v>43396</v>
      </c>
      <c r="Q157" s="145">
        <v>43396</v>
      </c>
      <c r="R157" s="145">
        <v>43396</v>
      </c>
      <c r="S157" s="145">
        <v>43480</v>
      </c>
      <c r="T157" s="145">
        <v>43482</v>
      </c>
      <c r="U157" s="145">
        <v>43481</v>
      </c>
      <c r="V157" s="145">
        <v>43481</v>
      </c>
    </row>
    <row r="158" spans="1:22" ht="14.5" x14ac:dyDescent="0.35">
      <c r="A158" s="140"/>
      <c r="B158" s="173"/>
      <c r="C158" s="141" t="s">
        <v>546</v>
      </c>
      <c r="D158" s="142">
        <v>357</v>
      </c>
      <c r="E158" s="143" t="s">
        <v>547</v>
      </c>
      <c r="F158" s="144" t="s">
        <v>548</v>
      </c>
      <c r="G158" s="145">
        <v>43122</v>
      </c>
      <c r="H158" s="145">
        <v>43122</v>
      </c>
      <c r="I158" s="145">
        <v>43269</v>
      </c>
      <c r="J158" s="145">
        <v>43269</v>
      </c>
      <c r="K158" s="145">
        <v>43269</v>
      </c>
      <c r="L158" s="145">
        <v>43269</v>
      </c>
      <c r="M158" s="145">
        <v>43269</v>
      </c>
      <c r="N158" s="145">
        <v>43396</v>
      </c>
      <c r="O158" s="145">
        <v>43396</v>
      </c>
      <c r="P158" s="145">
        <v>43396</v>
      </c>
      <c r="Q158" s="145">
        <v>43396</v>
      </c>
      <c r="R158" s="145">
        <v>43396</v>
      </c>
      <c r="S158" s="145">
        <v>43123</v>
      </c>
      <c r="T158" s="145">
        <v>43125</v>
      </c>
      <c r="U158" s="145">
        <v>43123</v>
      </c>
      <c r="V158" s="145">
        <v>43124</v>
      </c>
    </row>
    <row r="159" spans="1:22" s="163" customFormat="1" ht="14.5" x14ac:dyDescent="0.35">
      <c r="A159" s="162"/>
      <c r="B159" s="172"/>
      <c r="C159" s="163" t="s">
        <v>552</v>
      </c>
      <c r="D159" s="164">
        <v>449</v>
      </c>
      <c r="E159" s="168" t="s">
        <v>553</v>
      </c>
      <c r="F159" s="166" t="s">
        <v>554</v>
      </c>
      <c r="G159" s="167">
        <v>43122</v>
      </c>
      <c r="H159" s="167">
        <v>43122</v>
      </c>
      <c r="I159" s="167"/>
      <c r="J159" s="167"/>
      <c r="K159" s="167"/>
      <c r="L159" s="167"/>
      <c r="M159" s="167"/>
      <c r="N159" s="167">
        <v>43396</v>
      </c>
      <c r="O159" s="167">
        <v>43396</v>
      </c>
      <c r="P159" s="167">
        <v>43396</v>
      </c>
      <c r="Q159" s="167">
        <v>43396</v>
      </c>
      <c r="R159" s="167">
        <v>43396</v>
      </c>
      <c r="S159" s="167">
        <v>43123</v>
      </c>
      <c r="T159" s="167">
        <v>43125</v>
      </c>
      <c r="U159" s="167">
        <v>43123</v>
      </c>
      <c r="V159" s="167">
        <v>43124</v>
      </c>
    </row>
    <row r="160" spans="1:22" s="141" customFormat="1" ht="14.5" x14ac:dyDescent="0.35">
      <c r="A160" s="140"/>
      <c r="B160" s="173"/>
      <c r="C160" s="141" t="s">
        <v>623</v>
      </c>
      <c r="D160" s="142">
        <v>776</v>
      </c>
      <c r="E160" s="143"/>
      <c r="F160" s="144" t="s">
        <v>624</v>
      </c>
      <c r="G160" s="145">
        <v>43395</v>
      </c>
      <c r="H160" s="145">
        <v>43395</v>
      </c>
      <c r="I160" s="145">
        <v>43508</v>
      </c>
      <c r="J160" s="145">
        <v>43510</v>
      </c>
      <c r="K160" s="145">
        <v>43508</v>
      </c>
      <c r="L160" s="145">
        <v>43508</v>
      </c>
      <c r="M160" s="145">
        <v>43509</v>
      </c>
      <c r="N160" s="145">
        <v>43396</v>
      </c>
      <c r="O160" s="145">
        <v>43396</v>
      </c>
      <c r="P160" s="145">
        <v>43396</v>
      </c>
      <c r="Q160" s="145">
        <v>43396</v>
      </c>
      <c r="R160" s="145">
        <v>43396</v>
      </c>
      <c r="S160" s="145">
        <v>43480</v>
      </c>
      <c r="T160" s="145">
        <v>43482</v>
      </c>
      <c r="U160" s="145">
        <v>43481</v>
      </c>
      <c r="V160" s="145">
        <v>43481</v>
      </c>
    </row>
    <row r="161" spans="1:22" ht="14.5" x14ac:dyDescent="0.35">
      <c r="C161" s="21" t="s">
        <v>839</v>
      </c>
      <c r="D161" s="20">
        <v>292</v>
      </c>
      <c r="F161" s="22" t="s">
        <v>840</v>
      </c>
      <c r="I161" s="42">
        <v>43675</v>
      </c>
      <c r="J161" s="42">
        <v>43675</v>
      </c>
      <c r="K161" s="42">
        <v>43675</v>
      </c>
      <c r="L161" s="42">
        <v>43675</v>
      </c>
      <c r="M161" s="42">
        <v>43675</v>
      </c>
    </row>
    <row r="162" spans="1:22" ht="14.5" x14ac:dyDescent="0.35">
      <c r="B162" s="171" t="s">
        <v>1027</v>
      </c>
      <c r="C162" s="21" t="s">
        <v>653</v>
      </c>
      <c r="F162" s="22" t="s">
        <v>654</v>
      </c>
      <c r="G162" s="24">
        <v>43479</v>
      </c>
      <c r="H162" s="24">
        <v>43479</v>
      </c>
      <c r="S162" s="42">
        <v>43480</v>
      </c>
      <c r="T162" s="42">
        <v>43482</v>
      </c>
      <c r="U162" s="42">
        <v>43481</v>
      </c>
      <c r="V162" s="42">
        <v>43481</v>
      </c>
    </row>
    <row r="163" spans="1:22" s="141" customFormat="1" ht="14.5" x14ac:dyDescent="0.35">
      <c r="A163" s="48"/>
      <c r="B163" s="171"/>
      <c r="C163" s="21" t="s">
        <v>439</v>
      </c>
      <c r="D163" s="20">
        <v>301</v>
      </c>
      <c r="E163" s="29">
        <v>7086939</v>
      </c>
      <c r="F163" s="22" t="s">
        <v>440</v>
      </c>
      <c r="G163" s="24">
        <v>42912</v>
      </c>
      <c r="H163" s="24">
        <v>42912</v>
      </c>
      <c r="I163" s="42">
        <v>42914</v>
      </c>
      <c r="J163" s="42">
        <v>42915</v>
      </c>
      <c r="K163" s="42">
        <v>42913</v>
      </c>
      <c r="L163" s="42">
        <v>42914</v>
      </c>
      <c r="M163" s="42">
        <v>42914</v>
      </c>
      <c r="N163" s="24"/>
      <c r="O163" s="24"/>
      <c r="P163" s="24"/>
      <c r="Q163" s="24"/>
      <c r="R163" s="42"/>
      <c r="S163" s="42"/>
      <c r="T163" s="42"/>
      <c r="U163" s="42"/>
      <c r="V163" s="42"/>
    </row>
    <row r="164" spans="1:22" s="163" customFormat="1" x14ac:dyDescent="0.3">
      <c r="A164" s="162"/>
      <c r="B164" s="172"/>
      <c r="C164" s="163" t="s">
        <v>4</v>
      </c>
      <c r="D164" s="164">
        <v>60</v>
      </c>
      <c r="E164" s="168"/>
      <c r="G164" s="167">
        <v>39952</v>
      </c>
      <c r="H164" s="167">
        <v>39953</v>
      </c>
      <c r="I164" s="167">
        <v>39954</v>
      </c>
      <c r="J164" s="167">
        <v>40043</v>
      </c>
      <c r="K164" s="167">
        <v>40044</v>
      </c>
      <c r="L164" s="167">
        <v>40045</v>
      </c>
      <c r="M164" s="167">
        <v>40134</v>
      </c>
      <c r="N164" s="167">
        <v>40135</v>
      </c>
      <c r="O164" s="167">
        <v>40136</v>
      </c>
      <c r="P164" s="167">
        <v>40239</v>
      </c>
      <c r="Q164" s="167">
        <v>40240</v>
      </c>
      <c r="R164" s="167">
        <v>40241</v>
      </c>
      <c r="S164" s="167"/>
      <c r="T164" s="167"/>
      <c r="U164" s="167"/>
      <c r="V164" s="167"/>
    </row>
    <row r="165" spans="1:22" s="163" customFormat="1" ht="14.5" x14ac:dyDescent="0.35">
      <c r="A165" s="162"/>
      <c r="B165" s="172"/>
      <c r="C165" s="163" t="s">
        <v>557</v>
      </c>
      <c r="D165" s="164">
        <v>226</v>
      </c>
      <c r="E165" s="168">
        <v>7075086</v>
      </c>
      <c r="F165" s="166" t="s">
        <v>558</v>
      </c>
      <c r="G165" s="167">
        <v>43122</v>
      </c>
      <c r="H165" s="167">
        <v>43122</v>
      </c>
      <c r="I165" s="167"/>
      <c r="J165" s="167"/>
      <c r="K165" s="167"/>
      <c r="L165" s="167"/>
      <c r="M165" s="167"/>
      <c r="N165" s="167">
        <v>43396</v>
      </c>
      <c r="O165" s="167">
        <v>43396</v>
      </c>
      <c r="P165" s="167">
        <v>43396</v>
      </c>
      <c r="Q165" s="167">
        <v>43396</v>
      </c>
      <c r="R165" s="167">
        <v>43396</v>
      </c>
      <c r="S165" s="167">
        <v>43123</v>
      </c>
      <c r="T165" s="167">
        <v>43125</v>
      </c>
      <c r="U165" s="167">
        <v>43123</v>
      </c>
      <c r="V165" s="167">
        <v>43124</v>
      </c>
    </row>
    <row r="166" spans="1:22" ht="14.5" x14ac:dyDescent="0.35">
      <c r="C166" s="21" t="s">
        <v>841</v>
      </c>
      <c r="D166" s="20">
        <v>668</v>
      </c>
      <c r="F166" s="22" t="s">
        <v>842</v>
      </c>
      <c r="I166" s="42">
        <v>43675</v>
      </c>
      <c r="J166" s="42">
        <v>43675</v>
      </c>
      <c r="K166" s="42">
        <v>43675</v>
      </c>
      <c r="L166" s="42">
        <v>43675</v>
      </c>
      <c r="M166" s="42">
        <v>43675</v>
      </c>
    </row>
    <row r="167" spans="1:22" ht="14.5" x14ac:dyDescent="0.35">
      <c r="B167" s="171" t="s">
        <v>1026</v>
      </c>
      <c r="C167" s="21" t="s">
        <v>1131</v>
      </c>
      <c r="D167" s="20" t="s">
        <v>217</v>
      </c>
      <c r="F167" s="22" t="s">
        <v>1132</v>
      </c>
      <c r="G167" s="24">
        <v>44844</v>
      </c>
      <c r="H167" s="24">
        <v>44844</v>
      </c>
      <c r="S167" s="42">
        <v>44845</v>
      </c>
      <c r="T167" s="42">
        <v>44847</v>
      </c>
      <c r="U167" s="42">
        <v>44846</v>
      </c>
      <c r="V167" s="42">
        <v>44848</v>
      </c>
    </row>
    <row r="168" spans="1:22" ht="14.5" x14ac:dyDescent="0.35">
      <c r="C168" s="21" t="s">
        <v>676</v>
      </c>
      <c r="F168" s="22" t="s">
        <v>677</v>
      </c>
      <c r="G168" s="24">
        <v>43479</v>
      </c>
      <c r="H168" s="24">
        <v>43479</v>
      </c>
      <c r="S168" s="42">
        <v>43480</v>
      </c>
      <c r="U168" s="42">
        <v>43481</v>
      </c>
      <c r="V168" s="42">
        <v>43481</v>
      </c>
    </row>
    <row r="169" spans="1:22" ht="14.5" x14ac:dyDescent="0.35">
      <c r="C169" s="21" t="s">
        <v>555</v>
      </c>
      <c r="D169" s="20">
        <v>666</v>
      </c>
      <c r="E169" s="29">
        <v>7142532</v>
      </c>
      <c r="F169" s="22" t="s">
        <v>556</v>
      </c>
      <c r="G169" s="24">
        <v>43122</v>
      </c>
      <c r="H169" s="24">
        <v>43122</v>
      </c>
      <c r="S169" s="42">
        <v>43123</v>
      </c>
      <c r="T169" s="42">
        <v>43125</v>
      </c>
      <c r="U169" s="42">
        <v>43123</v>
      </c>
      <c r="V169" s="42">
        <v>43124</v>
      </c>
    </row>
    <row r="170" spans="1:22" ht="14.5" x14ac:dyDescent="0.35">
      <c r="C170" s="21" t="s">
        <v>625</v>
      </c>
      <c r="F170" s="22" t="s">
        <v>626</v>
      </c>
      <c r="G170" s="24">
        <v>43395</v>
      </c>
      <c r="H170" s="24">
        <v>43395</v>
      </c>
      <c r="N170" s="24">
        <v>43396</v>
      </c>
      <c r="O170" s="24">
        <v>43396</v>
      </c>
      <c r="P170" s="24">
        <v>43396</v>
      </c>
      <c r="Q170" s="24">
        <v>43396</v>
      </c>
      <c r="R170" s="42">
        <v>43396</v>
      </c>
    </row>
    <row r="171" spans="1:22" ht="14.5" x14ac:dyDescent="0.35">
      <c r="B171" s="171" t="s">
        <v>1027</v>
      </c>
      <c r="C171" s="21" t="s">
        <v>993</v>
      </c>
      <c r="D171" s="20">
        <v>890</v>
      </c>
      <c r="E171" s="29">
        <v>7169594</v>
      </c>
      <c r="F171" s="22" t="s">
        <v>994</v>
      </c>
      <c r="G171" s="24">
        <v>43858</v>
      </c>
      <c r="H171" s="24">
        <v>43858</v>
      </c>
      <c r="S171" s="42">
        <v>43859</v>
      </c>
      <c r="T171" s="42">
        <v>43860</v>
      </c>
      <c r="U171" s="42">
        <v>43859</v>
      </c>
      <c r="V171" s="42">
        <v>43860</v>
      </c>
    </row>
    <row r="172" spans="1:22" s="39" customFormat="1" ht="14.5" x14ac:dyDescent="0.35">
      <c r="A172" s="49"/>
      <c r="B172" s="175" t="s">
        <v>1026</v>
      </c>
      <c r="C172" s="39" t="s">
        <v>1133</v>
      </c>
      <c r="D172" s="40">
        <v>648</v>
      </c>
      <c r="E172" s="59"/>
      <c r="F172" s="41" t="s">
        <v>1134</v>
      </c>
      <c r="G172" s="42">
        <v>44844</v>
      </c>
      <c r="H172" s="42">
        <v>44844</v>
      </c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>
        <v>44845</v>
      </c>
      <c r="T172" s="42">
        <v>44847</v>
      </c>
      <c r="U172" s="42">
        <v>44846</v>
      </c>
      <c r="V172" s="42">
        <v>44848</v>
      </c>
    </row>
    <row r="173" spans="1:22" s="156" customFormat="1" ht="14.5" x14ac:dyDescent="0.35">
      <c r="A173" s="155"/>
      <c r="B173" s="176" t="s">
        <v>1028</v>
      </c>
      <c r="C173" s="156" t="s">
        <v>913</v>
      </c>
      <c r="D173" s="157">
        <v>80</v>
      </c>
      <c r="E173" s="158"/>
      <c r="F173" s="160" t="s">
        <v>914</v>
      </c>
      <c r="G173" s="159">
        <v>43732</v>
      </c>
      <c r="H173" s="159">
        <v>43732</v>
      </c>
      <c r="I173" s="159"/>
      <c r="J173" s="159"/>
      <c r="K173" s="159"/>
      <c r="L173" s="159"/>
      <c r="M173" s="159"/>
      <c r="N173" s="159">
        <v>43732</v>
      </c>
      <c r="O173" s="159">
        <v>43732</v>
      </c>
      <c r="P173" s="159">
        <v>43732</v>
      </c>
      <c r="Q173" s="159">
        <v>43732</v>
      </c>
      <c r="R173" s="159">
        <v>43732</v>
      </c>
      <c r="S173" s="159">
        <v>43859</v>
      </c>
      <c r="T173" s="159">
        <v>43860</v>
      </c>
      <c r="U173" s="159">
        <v>43859</v>
      </c>
      <c r="V173" s="159">
        <v>43860</v>
      </c>
    </row>
    <row r="174" spans="1:22" s="141" customFormat="1" ht="14.5" x14ac:dyDescent="0.35">
      <c r="A174" s="140"/>
      <c r="B174" s="173"/>
      <c r="C174" s="141" t="s">
        <v>519</v>
      </c>
      <c r="D174" s="142">
        <v>278</v>
      </c>
      <c r="E174" s="143"/>
      <c r="F174" s="144" t="s">
        <v>520</v>
      </c>
      <c r="G174" s="145">
        <v>43122</v>
      </c>
      <c r="H174" s="145">
        <v>43122</v>
      </c>
      <c r="I174" s="145">
        <v>43269</v>
      </c>
      <c r="J174" s="145">
        <v>43269</v>
      </c>
      <c r="K174" s="145">
        <v>43269</v>
      </c>
      <c r="L174" s="145">
        <v>43269</v>
      </c>
      <c r="M174" s="145">
        <v>43269</v>
      </c>
      <c r="N174" s="145">
        <v>43396</v>
      </c>
      <c r="O174" s="145">
        <v>43396</v>
      </c>
      <c r="P174" s="145">
        <v>43396</v>
      </c>
      <c r="Q174" s="145">
        <v>43396</v>
      </c>
      <c r="R174" s="145">
        <v>43396</v>
      </c>
      <c r="S174" s="145">
        <v>43123</v>
      </c>
      <c r="T174" s="145">
        <v>43125</v>
      </c>
      <c r="U174" s="145">
        <v>43123</v>
      </c>
      <c r="V174" s="145">
        <v>43124</v>
      </c>
    </row>
    <row r="175" spans="1:22" s="39" customFormat="1" ht="14.5" x14ac:dyDescent="0.35">
      <c r="A175" s="49"/>
      <c r="B175" s="175" t="s">
        <v>1026</v>
      </c>
      <c r="C175" s="39" t="s">
        <v>1054</v>
      </c>
      <c r="D175" s="40" t="s">
        <v>980</v>
      </c>
      <c r="E175" s="59" t="s">
        <v>1055</v>
      </c>
      <c r="F175" s="41" t="s">
        <v>1056</v>
      </c>
      <c r="G175" s="42">
        <v>44607</v>
      </c>
      <c r="H175" s="42">
        <v>44607</v>
      </c>
      <c r="I175" s="42">
        <v>44609</v>
      </c>
      <c r="J175" s="42">
        <v>44610</v>
      </c>
      <c r="K175" s="42">
        <v>44608</v>
      </c>
      <c r="L175" s="42">
        <v>44608</v>
      </c>
      <c r="M175" s="42">
        <v>44609</v>
      </c>
      <c r="N175" s="42"/>
      <c r="O175" s="42"/>
      <c r="P175" s="42"/>
      <c r="Q175" s="42"/>
      <c r="R175" s="42"/>
      <c r="S175" s="42"/>
      <c r="T175" s="42"/>
      <c r="U175" s="42"/>
      <c r="V175" s="42"/>
    </row>
    <row r="176" spans="1:22" ht="14.5" x14ac:dyDescent="0.35">
      <c r="A176" s="49"/>
      <c r="B176" s="175"/>
      <c r="C176" s="39" t="s">
        <v>223</v>
      </c>
      <c r="D176" s="40">
        <v>1245</v>
      </c>
      <c r="E176" s="59"/>
      <c r="F176" s="41" t="s">
        <v>245</v>
      </c>
      <c r="G176" s="42">
        <v>41904</v>
      </c>
      <c r="H176" s="42">
        <v>41904</v>
      </c>
      <c r="I176" s="42">
        <v>41905</v>
      </c>
      <c r="J176" s="42">
        <v>41905</v>
      </c>
      <c r="K176" s="42">
        <v>41906</v>
      </c>
      <c r="L176" s="42">
        <v>41906</v>
      </c>
      <c r="M176" s="42">
        <v>41907</v>
      </c>
      <c r="N176" s="42"/>
      <c r="O176" s="42"/>
      <c r="P176" s="42"/>
      <c r="Q176" s="42"/>
    </row>
    <row r="177" spans="1:22" ht="14.5" x14ac:dyDescent="0.35">
      <c r="C177" s="21" t="s">
        <v>562</v>
      </c>
      <c r="F177" s="22" t="s">
        <v>564</v>
      </c>
      <c r="G177" s="24">
        <v>43140</v>
      </c>
      <c r="M177" s="42">
        <v>43140</v>
      </c>
      <c r="N177" s="24">
        <v>43140</v>
      </c>
    </row>
    <row r="178" spans="1:22" ht="14.5" x14ac:dyDescent="0.35">
      <c r="C178" s="21" t="s">
        <v>559</v>
      </c>
      <c r="D178" s="20">
        <v>1579</v>
      </c>
      <c r="F178" s="22" t="s">
        <v>510</v>
      </c>
      <c r="G178" s="24">
        <v>43122</v>
      </c>
      <c r="H178" s="24">
        <v>43122</v>
      </c>
      <c r="S178" s="42">
        <v>43123</v>
      </c>
      <c r="T178" s="42">
        <v>43125</v>
      </c>
      <c r="U178" s="42">
        <v>43123</v>
      </c>
      <c r="V178" s="42">
        <v>43124</v>
      </c>
    </row>
    <row r="179" spans="1:22" ht="14.5" x14ac:dyDescent="0.35">
      <c r="C179" s="21" t="s">
        <v>915</v>
      </c>
      <c r="F179" s="22" t="s">
        <v>916</v>
      </c>
      <c r="G179" s="24">
        <v>43732</v>
      </c>
      <c r="H179" s="24">
        <v>43732</v>
      </c>
      <c r="N179" s="24">
        <v>43732</v>
      </c>
      <c r="O179" s="24">
        <v>43732</v>
      </c>
      <c r="P179" s="24">
        <v>43732</v>
      </c>
      <c r="Q179" s="24">
        <v>43732</v>
      </c>
      <c r="R179" s="42">
        <v>43732</v>
      </c>
    </row>
    <row r="180" spans="1:22" s="141" customFormat="1" ht="14.5" x14ac:dyDescent="0.35">
      <c r="A180" s="140"/>
      <c r="B180" s="173"/>
      <c r="C180" s="141" t="s">
        <v>698</v>
      </c>
      <c r="D180" s="142">
        <v>495</v>
      </c>
      <c r="E180" s="183">
        <v>7120333</v>
      </c>
      <c r="F180" s="144" t="s">
        <v>699</v>
      </c>
      <c r="G180" s="145">
        <v>43507</v>
      </c>
      <c r="H180" s="145">
        <v>43507</v>
      </c>
      <c r="I180" s="145">
        <v>43509</v>
      </c>
      <c r="J180" s="145">
        <v>43510</v>
      </c>
      <c r="K180" s="145">
        <v>43508</v>
      </c>
      <c r="L180" s="145">
        <v>43508</v>
      </c>
      <c r="M180" s="145">
        <v>43509</v>
      </c>
      <c r="N180" s="145">
        <v>43689</v>
      </c>
      <c r="O180" s="145">
        <v>43689</v>
      </c>
      <c r="P180" s="145">
        <v>43690</v>
      </c>
      <c r="Q180" s="145">
        <v>43690</v>
      </c>
      <c r="R180" s="145">
        <v>43691</v>
      </c>
      <c r="S180" s="145">
        <v>43802</v>
      </c>
      <c r="T180" s="145">
        <v>43803</v>
      </c>
      <c r="U180" s="145">
        <v>43802</v>
      </c>
      <c r="V180" s="145">
        <v>43803</v>
      </c>
    </row>
    <row r="181" spans="1:22" s="141" customFormat="1" ht="14.5" x14ac:dyDescent="0.35">
      <c r="A181" s="140"/>
      <c r="B181" s="173"/>
      <c r="C181" s="141" t="s">
        <v>627</v>
      </c>
      <c r="D181" s="142">
        <v>134</v>
      </c>
      <c r="E181" s="143"/>
      <c r="F181" s="144" t="s">
        <v>628</v>
      </c>
      <c r="G181" s="145">
        <v>43395</v>
      </c>
      <c r="H181" s="145">
        <v>43395</v>
      </c>
      <c r="I181" s="145">
        <v>43601</v>
      </c>
      <c r="J181" s="145">
        <v>43602</v>
      </c>
      <c r="K181" s="145">
        <v>43600</v>
      </c>
      <c r="L181" s="145">
        <v>43600</v>
      </c>
      <c r="M181" s="145">
        <v>43601</v>
      </c>
      <c r="N181" s="145">
        <v>43396</v>
      </c>
      <c r="O181" s="145">
        <v>43396</v>
      </c>
      <c r="P181" s="145">
        <v>43396</v>
      </c>
      <c r="Q181" s="145">
        <v>43396</v>
      </c>
      <c r="R181" s="145">
        <v>43396</v>
      </c>
      <c r="S181" s="145">
        <v>43480</v>
      </c>
      <c r="T181" s="145">
        <v>43482</v>
      </c>
      <c r="U181" s="145">
        <v>43481</v>
      </c>
      <c r="V181" s="145">
        <v>43481</v>
      </c>
    </row>
    <row r="182" spans="1:22" s="150" customFormat="1" ht="14.5" x14ac:dyDescent="0.35">
      <c r="A182" s="149"/>
      <c r="B182" s="174" t="s">
        <v>1027</v>
      </c>
      <c r="C182" s="150" t="s">
        <v>995</v>
      </c>
      <c r="D182" s="151">
        <v>401</v>
      </c>
      <c r="E182" s="152">
        <v>7104475</v>
      </c>
      <c r="F182" s="153" t="s">
        <v>996</v>
      </c>
      <c r="G182" s="154">
        <v>43858</v>
      </c>
      <c r="H182" s="154">
        <v>43858</v>
      </c>
      <c r="I182" s="154">
        <v>44609</v>
      </c>
      <c r="J182" s="154">
        <v>44610</v>
      </c>
      <c r="K182" s="154">
        <v>44608</v>
      </c>
      <c r="L182" s="154">
        <v>44608</v>
      </c>
      <c r="M182" s="154">
        <v>44609</v>
      </c>
      <c r="N182" s="154">
        <v>44754</v>
      </c>
      <c r="O182" s="154">
        <v>44755</v>
      </c>
      <c r="P182" s="154">
        <v>44755</v>
      </c>
      <c r="Q182" s="154">
        <v>44756</v>
      </c>
      <c r="R182" s="154">
        <v>44757</v>
      </c>
      <c r="S182" s="154">
        <v>43859</v>
      </c>
      <c r="T182" s="154">
        <v>43860</v>
      </c>
      <c r="U182" s="154">
        <v>43859</v>
      </c>
      <c r="V182" s="154">
        <v>43860</v>
      </c>
    </row>
    <row r="183" spans="1:22" s="156" customFormat="1" ht="14.5" x14ac:dyDescent="0.35">
      <c r="A183" s="155"/>
      <c r="B183" s="176"/>
      <c r="C183" s="156" t="s">
        <v>594</v>
      </c>
      <c r="D183" s="157">
        <v>60</v>
      </c>
      <c r="E183" s="158"/>
      <c r="F183" s="160" t="s">
        <v>595</v>
      </c>
      <c r="G183" s="159">
        <v>43269</v>
      </c>
      <c r="H183" s="159">
        <v>43269</v>
      </c>
      <c r="I183" s="159">
        <v>43269</v>
      </c>
      <c r="J183" s="159">
        <v>43269</v>
      </c>
      <c r="K183" s="159">
        <v>43269</v>
      </c>
      <c r="L183" s="159">
        <v>43269</v>
      </c>
      <c r="M183" s="159">
        <v>43269</v>
      </c>
      <c r="N183" s="159">
        <v>43396</v>
      </c>
      <c r="O183" s="159">
        <v>43396</v>
      </c>
      <c r="P183" s="159">
        <v>43396</v>
      </c>
      <c r="Q183" s="159">
        <v>43396</v>
      </c>
      <c r="R183" s="159">
        <v>43396</v>
      </c>
      <c r="S183" s="159"/>
      <c r="T183" s="159"/>
      <c r="U183" s="159"/>
      <c r="V183" s="159"/>
    </row>
    <row r="184" spans="1:22" ht="14.5" x14ac:dyDescent="0.35">
      <c r="C184" s="21" t="s">
        <v>843</v>
      </c>
      <c r="D184" s="20">
        <v>292</v>
      </c>
      <c r="F184" s="22" t="s">
        <v>844</v>
      </c>
      <c r="I184" s="42">
        <v>43675</v>
      </c>
      <c r="J184" s="42">
        <v>43675</v>
      </c>
      <c r="K184" s="42">
        <v>43675</v>
      </c>
      <c r="L184" s="42">
        <v>43675</v>
      </c>
      <c r="M184" s="42">
        <v>43675</v>
      </c>
    </row>
    <row r="185" spans="1:22" ht="14.5" x14ac:dyDescent="0.35">
      <c r="A185" s="49"/>
      <c r="B185" s="175"/>
      <c r="C185" s="39" t="s">
        <v>320</v>
      </c>
      <c r="D185" s="40" t="s">
        <v>292</v>
      </c>
      <c r="E185" s="59"/>
      <c r="F185" s="41" t="s">
        <v>321</v>
      </c>
      <c r="G185" s="42">
        <v>42403</v>
      </c>
      <c r="H185" s="42">
        <v>42403</v>
      </c>
      <c r="I185" s="42">
        <v>42404</v>
      </c>
      <c r="J185" s="42">
        <v>42404</v>
      </c>
      <c r="K185" s="42">
        <v>42405</v>
      </c>
      <c r="L185" s="42">
        <v>42405</v>
      </c>
      <c r="M185" s="42">
        <v>42406</v>
      </c>
      <c r="N185" s="42"/>
      <c r="O185" s="42"/>
      <c r="P185" s="42"/>
      <c r="Q185" s="42"/>
    </row>
    <row r="186" spans="1:22" ht="14.5" x14ac:dyDescent="0.35">
      <c r="B186" s="175"/>
      <c r="C186" s="21" t="s">
        <v>399</v>
      </c>
      <c r="D186" s="20">
        <v>357</v>
      </c>
      <c r="F186" s="22" t="s">
        <v>400</v>
      </c>
      <c r="G186" s="24">
        <v>42660</v>
      </c>
      <c r="H186" s="24">
        <v>42660</v>
      </c>
    </row>
    <row r="187" spans="1:22" ht="14.5" x14ac:dyDescent="0.35">
      <c r="A187" s="49"/>
      <c r="B187" s="175"/>
      <c r="C187" s="39" t="s">
        <v>111</v>
      </c>
      <c r="D187" s="40">
        <v>349</v>
      </c>
      <c r="E187" s="59" t="s">
        <v>113</v>
      </c>
      <c r="F187" s="41" t="s">
        <v>156</v>
      </c>
      <c r="G187" s="42">
        <v>41574</v>
      </c>
      <c r="H187" s="42"/>
      <c r="J187" s="42">
        <v>41575</v>
      </c>
      <c r="K187" s="42">
        <v>41575</v>
      </c>
      <c r="L187" s="42">
        <v>41576</v>
      </c>
      <c r="M187" s="42">
        <v>41577</v>
      </c>
      <c r="N187" s="42"/>
      <c r="O187" s="42"/>
      <c r="P187" s="42"/>
      <c r="Q187" s="42"/>
      <c r="R187" s="42">
        <v>41800</v>
      </c>
      <c r="S187" s="42">
        <v>41800</v>
      </c>
      <c r="T187" s="42">
        <v>41802</v>
      </c>
      <c r="U187" s="42">
        <v>41801</v>
      </c>
      <c r="V187" s="42">
        <v>41801</v>
      </c>
    </row>
    <row r="188" spans="1:22" s="156" customFormat="1" ht="14.5" x14ac:dyDescent="0.35">
      <c r="A188" s="155"/>
      <c r="B188" s="176"/>
      <c r="C188" s="156" t="s">
        <v>629</v>
      </c>
      <c r="D188" s="157"/>
      <c r="E188" s="158"/>
      <c r="F188" s="160" t="s">
        <v>630</v>
      </c>
      <c r="G188" s="159">
        <v>43395</v>
      </c>
      <c r="H188" s="159">
        <v>43395</v>
      </c>
      <c r="I188" s="159">
        <v>43601</v>
      </c>
      <c r="J188" s="159">
        <v>43602</v>
      </c>
      <c r="K188" s="159">
        <v>43600</v>
      </c>
      <c r="L188" s="159">
        <v>43600</v>
      </c>
      <c r="M188" s="159">
        <v>43601</v>
      </c>
      <c r="N188" s="159">
        <v>43396</v>
      </c>
      <c r="O188" s="159">
        <v>43396</v>
      </c>
      <c r="P188" s="159">
        <v>43396</v>
      </c>
      <c r="Q188" s="159">
        <v>43396</v>
      </c>
      <c r="R188" s="159">
        <v>43396</v>
      </c>
      <c r="S188" s="159"/>
      <c r="T188" s="159"/>
      <c r="U188" s="159"/>
      <c r="V188" s="159"/>
    </row>
    <row r="189" spans="1:22" s="39" customFormat="1" ht="14.5" x14ac:dyDescent="0.35">
      <c r="A189" s="40"/>
      <c r="B189" s="40" t="s">
        <v>1057</v>
      </c>
      <c r="C189" s="39" t="s">
        <v>1058</v>
      </c>
      <c r="D189" s="40">
        <v>48</v>
      </c>
      <c r="E189" s="59"/>
      <c r="F189" s="41" t="s">
        <v>1059</v>
      </c>
      <c r="G189" s="42">
        <v>44607</v>
      </c>
      <c r="H189" s="42">
        <v>44607</v>
      </c>
      <c r="I189" s="42">
        <v>44609</v>
      </c>
      <c r="J189" s="42">
        <v>44610</v>
      </c>
      <c r="K189" s="42">
        <v>44608</v>
      </c>
      <c r="L189" s="42">
        <v>44608</v>
      </c>
      <c r="M189" s="42">
        <v>44609</v>
      </c>
      <c r="N189" s="42"/>
      <c r="O189" s="42"/>
      <c r="P189" s="42"/>
      <c r="Q189" s="42"/>
      <c r="R189" s="42"/>
      <c r="S189" s="42"/>
      <c r="T189" s="42"/>
      <c r="U189" s="42"/>
      <c r="V189" s="42"/>
    </row>
    <row r="190" spans="1:22" ht="14.5" x14ac:dyDescent="0.35">
      <c r="A190" s="140" t="s">
        <v>227</v>
      </c>
      <c r="B190" s="173"/>
      <c r="C190" s="141" t="s">
        <v>58</v>
      </c>
      <c r="D190" s="142">
        <v>640</v>
      </c>
      <c r="E190" s="143" t="s">
        <v>59</v>
      </c>
      <c r="F190" s="144" t="s">
        <v>146</v>
      </c>
      <c r="G190" s="145">
        <v>40952</v>
      </c>
      <c r="H190" s="145">
        <v>40952</v>
      </c>
      <c r="I190" s="145">
        <v>40953</v>
      </c>
      <c r="J190" s="145">
        <v>40953</v>
      </c>
      <c r="K190" s="145">
        <v>40954</v>
      </c>
      <c r="L190" s="145">
        <v>40954</v>
      </c>
      <c r="M190" s="145">
        <v>40954</v>
      </c>
      <c r="N190" s="145">
        <v>41061</v>
      </c>
      <c r="O190" s="145">
        <v>41061</v>
      </c>
      <c r="P190" s="145">
        <v>41061</v>
      </c>
      <c r="Q190" s="145">
        <v>41061</v>
      </c>
      <c r="R190" s="145">
        <v>41061</v>
      </c>
      <c r="S190" s="145">
        <v>41487</v>
      </c>
      <c r="T190" s="145">
        <v>41487</v>
      </c>
      <c r="U190" s="145">
        <v>41487</v>
      </c>
      <c r="V190" s="145">
        <v>41487</v>
      </c>
    </row>
    <row r="191" spans="1:22" s="141" customFormat="1" ht="14.5" x14ac:dyDescent="0.35">
      <c r="A191" s="140"/>
      <c r="B191" s="173"/>
      <c r="C191" s="141" t="s">
        <v>657</v>
      </c>
      <c r="D191" s="142">
        <v>968</v>
      </c>
      <c r="E191" s="143"/>
      <c r="F191" s="144" t="s">
        <v>658</v>
      </c>
      <c r="G191" s="145">
        <v>43479</v>
      </c>
      <c r="H191" s="145">
        <v>43479</v>
      </c>
      <c r="I191" s="145">
        <v>43601</v>
      </c>
      <c r="J191" s="145">
        <v>43602</v>
      </c>
      <c r="K191" s="145">
        <v>43600</v>
      </c>
      <c r="L191" s="145">
        <v>43600</v>
      </c>
      <c r="M191" s="145">
        <v>43601</v>
      </c>
      <c r="N191" s="145">
        <v>43732</v>
      </c>
      <c r="O191" s="145">
        <v>43732</v>
      </c>
      <c r="P191" s="145">
        <v>43732</v>
      </c>
      <c r="Q191" s="145">
        <v>43732</v>
      </c>
      <c r="R191" s="145">
        <v>43732</v>
      </c>
      <c r="S191" s="145">
        <v>43480</v>
      </c>
      <c r="T191" s="145">
        <v>43482</v>
      </c>
      <c r="U191" s="145">
        <v>43481</v>
      </c>
      <c r="V191" s="145">
        <v>43481</v>
      </c>
    </row>
    <row r="192" spans="1:22" ht="14.5" x14ac:dyDescent="0.35">
      <c r="C192" s="21" t="s">
        <v>592</v>
      </c>
      <c r="F192" s="22" t="s">
        <v>593</v>
      </c>
      <c r="G192" s="24">
        <v>43269</v>
      </c>
      <c r="H192" s="24">
        <v>43269</v>
      </c>
      <c r="I192" s="42">
        <v>43269</v>
      </c>
      <c r="J192" s="42">
        <v>43269</v>
      </c>
      <c r="K192" s="42">
        <v>43269</v>
      </c>
      <c r="L192" s="42">
        <v>43269</v>
      </c>
      <c r="M192" s="42">
        <v>43269</v>
      </c>
    </row>
    <row r="193" spans="1:22" ht="14.5" x14ac:dyDescent="0.35">
      <c r="B193" s="171" t="s">
        <v>1027</v>
      </c>
      <c r="C193" s="21" t="s">
        <v>1135</v>
      </c>
      <c r="D193" s="20">
        <v>301</v>
      </c>
      <c r="F193" s="22" t="s">
        <v>1136</v>
      </c>
      <c r="G193" s="24">
        <v>44844</v>
      </c>
      <c r="H193" s="24">
        <v>44844</v>
      </c>
      <c r="S193" s="42">
        <v>44845</v>
      </c>
      <c r="T193" s="42">
        <v>44847</v>
      </c>
      <c r="U193" s="42">
        <v>44846</v>
      </c>
      <c r="V193" s="42">
        <v>44848</v>
      </c>
    </row>
    <row r="194" spans="1:22" x14ac:dyDescent="0.3">
      <c r="A194" s="49"/>
      <c r="B194" s="175"/>
      <c r="C194" s="39" t="s">
        <v>36</v>
      </c>
      <c r="D194" s="40">
        <v>20</v>
      </c>
      <c r="E194" s="59"/>
      <c r="F194" s="39"/>
      <c r="G194" s="42">
        <v>40042</v>
      </c>
      <c r="H194" s="42"/>
      <c r="J194" s="42">
        <v>40043</v>
      </c>
      <c r="K194" s="42">
        <v>40044</v>
      </c>
      <c r="L194" s="42">
        <v>40045</v>
      </c>
      <c r="M194" s="42">
        <v>40134</v>
      </c>
      <c r="N194" s="42">
        <v>40135</v>
      </c>
      <c r="O194" s="42">
        <v>40136</v>
      </c>
      <c r="P194" s="42">
        <v>40239</v>
      </c>
      <c r="Q194" s="42">
        <v>40240</v>
      </c>
      <c r="R194" s="42">
        <v>40241</v>
      </c>
    </row>
    <row r="195" spans="1:22" ht="14.5" x14ac:dyDescent="0.35">
      <c r="A195" s="140" t="s">
        <v>227</v>
      </c>
      <c r="B195" s="173"/>
      <c r="C195" s="141" t="s">
        <v>334</v>
      </c>
      <c r="D195" s="142">
        <v>48</v>
      </c>
      <c r="E195" s="143" t="s">
        <v>263</v>
      </c>
      <c r="F195" s="144" t="s">
        <v>264</v>
      </c>
      <c r="G195" s="145">
        <v>42240</v>
      </c>
      <c r="H195" s="145">
        <v>42240</v>
      </c>
      <c r="I195" s="145">
        <v>42404</v>
      </c>
      <c r="J195" s="145">
        <v>42404</v>
      </c>
      <c r="K195" s="145">
        <v>42405</v>
      </c>
      <c r="L195" s="145">
        <v>42405</v>
      </c>
      <c r="M195" s="145">
        <v>42406</v>
      </c>
      <c r="N195" s="145">
        <v>42514</v>
      </c>
      <c r="O195" s="145">
        <v>42514</v>
      </c>
      <c r="P195" s="145">
        <v>42515</v>
      </c>
      <c r="Q195" s="145">
        <v>42515</v>
      </c>
      <c r="R195" s="145">
        <v>42515</v>
      </c>
      <c r="S195" s="145">
        <v>42241</v>
      </c>
      <c r="T195" s="145">
        <v>42243</v>
      </c>
      <c r="U195" s="145">
        <v>42242</v>
      </c>
      <c r="V195" s="145">
        <v>42242</v>
      </c>
    </row>
    <row r="196" spans="1:22" ht="14.5" x14ac:dyDescent="0.35">
      <c r="A196" s="49"/>
      <c r="B196" s="175"/>
      <c r="C196" s="39" t="s">
        <v>84</v>
      </c>
      <c r="D196" s="40">
        <v>583</v>
      </c>
      <c r="E196" s="59" t="s">
        <v>93</v>
      </c>
      <c r="F196" s="41" t="s">
        <v>256</v>
      </c>
      <c r="G196" s="42">
        <v>41498</v>
      </c>
      <c r="H196" s="42">
        <v>41499</v>
      </c>
      <c r="I196" s="42">
        <v>41500</v>
      </c>
      <c r="J196" s="42">
        <v>41575</v>
      </c>
      <c r="K196" s="42">
        <v>41575</v>
      </c>
      <c r="L196" s="42">
        <v>41576</v>
      </c>
      <c r="M196" s="42">
        <v>41577</v>
      </c>
      <c r="N196" s="42"/>
      <c r="O196" s="42"/>
      <c r="P196" s="42"/>
      <c r="Q196" s="42"/>
      <c r="R196" s="42">
        <v>41800</v>
      </c>
      <c r="S196" s="42">
        <v>41800</v>
      </c>
      <c r="T196" s="42">
        <v>41802</v>
      </c>
      <c r="U196" s="42">
        <v>41801</v>
      </c>
      <c r="V196" s="42">
        <v>41801</v>
      </c>
    </row>
    <row r="197" spans="1:22" ht="14.5" x14ac:dyDescent="0.35">
      <c r="C197" s="21" t="s">
        <v>425</v>
      </c>
      <c r="D197" s="20">
        <v>194</v>
      </c>
      <c r="E197" s="29">
        <v>7068046</v>
      </c>
      <c r="F197" s="22" t="s">
        <v>426</v>
      </c>
      <c r="G197" s="24">
        <v>42912</v>
      </c>
      <c r="H197" s="24">
        <v>42912</v>
      </c>
      <c r="I197" s="42">
        <v>42914</v>
      </c>
      <c r="J197" s="42">
        <v>42915</v>
      </c>
      <c r="K197" s="42">
        <v>42913</v>
      </c>
      <c r="L197" s="42">
        <v>42914</v>
      </c>
      <c r="M197" s="42">
        <v>42914</v>
      </c>
    </row>
    <row r="198" spans="1:22" ht="14.5" x14ac:dyDescent="0.35">
      <c r="C198" s="21" t="s">
        <v>484</v>
      </c>
      <c r="E198" s="29" t="s">
        <v>485</v>
      </c>
      <c r="F198" s="22" t="s">
        <v>486</v>
      </c>
      <c r="G198" s="24">
        <v>42996</v>
      </c>
      <c r="H198" s="24">
        <v>42996</v>
      </c>
      <c r="N198" s="24">
        <v>42997</v>
      </c>
      <c r="O198" s="24">
        <v>42997</v>
      </c>
      <c r="P198" s="24">
        <v>42997</v>
      </c>
      <c r="Q198" s="24">
        <v>42998</v>
      </c>
      <c r="R198" s="42">
        <v>42998</v>
      </c>
    </row>
    <row r="199" spans="1:22" ht="14.5" x14ac:dyDescent="0.35">
      <c r="A199" s="140" t="s">
        <v>227</v>
      </c>
      <c r="B199" s="173"/>
      <c r="C199" s="141" t="s">
        <v>218</v>
      </c>
      <c r="D199" s="142">
        <v>72</v>
      </c>
      <c r="E199" s="143" t="s">
        <v>219</v>
      </c>
      <c r="F199" s="144" t="s">
        <v>239</v>
      </c>
      <c r="G199" s="145">
        <v>41799</v>
      </c>
      <c r="H199" s="145">
        <v>41799</v>
      </c>
      <c r="I199" s="145">
        <v>41905</v>
      </c>
      <c r="J199" s="145">
        <v>41905</v>
      </c>
      <c r="K199" s="145">
        <v>41906</v>
      </c>
      <c r="L199" s="145">
        <v>41906</v>
      </c>
      <c r="M199" s="145">
        <v>41907</v>
      </c>
      <c r="N199" s="145">
        <v>42017</v>
      </c>
      <c r="O199" s="145">
        <v>42017</v>
      </c>
      <c r="P199" s="145">
        <v>42018</v>
      </c>
      <c r="Q199" s="145">
        <v>42019</v>
      </c>
      <c r="R199" s="145">
        <v>41800</v>
      </c>
      <c r="S199" s="145">
        <v>41800</v>
      </c>
      <c r="T199" s="145">
        <v>41802</v>
      </c>
      <c r="U199" s="145">
        <v>41801</v>
      </c>
      <c r="V199" s="145">
        <v>41801</v>
      </c>
    </row>
    <row r="200" spans="1:22" s="141" customFormat="1" ht="14.5" x14ac:dyDescent="0.35">
      <c r="A200" s="140" t="s">
        <v>227</v>
      </c>
      <c r="B200" s="173"/>
      <c r="C200" s="141" t="s">
        <v>230</v>
      </c>
      <c r="D200" s="142">
        <v>602</v>
      </c>
      <c r="E200" s="143">
        <v>7134182</v>
      </c>
      <c r="F200" s="144" t="s">
        <v>237</v>
      </c>
      <c r="G200" s="145">
        <v>42016</v>
      </c>
      <c r="H200" s="145">
        <v>42016</v>
      </c>
      <c r="I200" s="145">
        <v>42136</v>
      </c>
      <c r="J200" s="145">
        <v>42136</v>
      </c>
      <c r="K200" s="145">
        <v>42137</v>
      </c>
      <c r="L200" s="145">
        <v>42137</v>
      </c>
      <c r="M200" s="145">
        <v>42138</v>
      </c>
      <c r="N200" s="145">
        <v>42017</v>
      </c>
      <c r="O200" s="145">
        <v>42017</v>
      </c>
      <c r="P200" s="145">
        <v>42018</v>
      </c>
      <c r="Q200" s="145">
        <v>42019</v>
      </c>
      <c r="R200" s="145">
        <v>42241</v>
      </c>
      <c r="S200" s="145">
        <v>42241</v>
      </c>
      <c r="T200" s="145">
        <v>42243</v>
      </c>
      <c r="U200" s="145">
        <v>42242</v>
      </c>
      <c r="V200" s="145">
        <v>42242</v>
      </c>
    </row>
    <row r="201" spans="1:22" s="141" customFormat="1" ht="14.5" x14ac:dyDescent="0.35">
      <c r="A201" s="140" t="s">
        <v>227</v>
      </c>
      <c r="B201" s="173"/>
      <c r="C201" s="141" t="s">
        <v>167</v>
      </c>
      <c r="D201" s="142">
        <v>570</v>
      </c>
      <c r="E201" s="143" t="s">
        <v>270</v>
      </c>
      <c r="F201" s="144" t="s">
        <v>336</v>
      </c>
      <c r="G201" s="145">
        <v>41574</v>
      </c>
      <c r="H201" s="145">
        <v>41679</v>
      </c>
      <c r="I201" s="145">
        <v>41679</v>
      </c>
      <c r="J201" s="145">
        <v>41575</v>
      </c>
      <c r="K201" s="145">
        <v>41575</v>
      </c>
      <c r="L201" s="145">
        <v>41576</v>
      </c>
      <c r="M201" s="145">
        <v>41577</v>
      </c>
      <c r="N201" s="145">
        <v>41679</v>
      </c>
      <c r="O201" s="145">
        <v>41679</v>
      </c>
      <c r="P201" s="145">
        <v>41679</v>
      </c>
      <c r="Q201" s="145">
        <v>41679</v>
      </c>
      <c r="R201" s="145">
        <v>41800</v>
      </c>
      <c r="S201" s="145">
        <v>41800</v>
      </c>
      <c r="T201" s="145">
        <v>41802</v>
      </c>
      <c r="U201" s="145">
        <v>41801</v>
      </c>
      <c r="V201" s="145">
        <v>41801</v>
      </c>
    </row>
    <row r="202" spans="1:22" s="156" customFormat="1" ht="14.5" x14ac:dyDescent="0.35">
      <c r="A202" s="155"/>
      <c r="B202" s="176" t="s">
        <v>1029</v>
      </c>
      <c r="C202" s="156" t="s">
        <v>917</v>
      </c>
      <c r="D202" s="157">
        <v>212</v>
      </c>
      <c r="E202" s="158" t="s">
        <v>997</v>
      </c>
      <c r="F202" s="160" t="s">
        <v>918</v>
      </c>
      <c r="G202" s="159">
        <v>43732</v>
      </c>
      <c r="H202" s="159">
        <v>43732</v>
      </c>
      <c r="I202" s="159"/>
      <c r="J202" s="159"/>
      <c r="K202" s="159"/>
      <c r="L202" s="159"/>
      <c r="M202" s="159"/>
      <c r="N202" s="159">
        <v>43732</v>
      </c>
      <c r="O202" s="159">
        <v>43732</v>
      </c>
      <c r="P202" s="159">
        <v>43732</v>
      </c>
      <c r="Q202" s="159">
        <v>43732</v>
      </c>
      <c r="R202" s="159">
        <v>43732</v>
      </c>
      <c r="S202" s="159">
        <v>43859</v>
      </c>
      <c r="T202" s="159">
        <v>43860</v>
      </c>
      <c r="U202" s="159">
        <v>43859</v>
      </c>
      <c r="V202" s="159">
        <v>43860</v>
      </c>
    </row>
    <row r="203" spans="1:22" s="150" customFormat="1" ht="14.5" x14ac:dyDescent="0.35">
      <c r="A203" s="151"/>
      <c r="B203" s="151" t="s">
        <v>1029</v>
      </c>
      <c r="C203" s="150" t="s">
        <v>1097</v>
      </c>
      <c r="D203" s="151">
        <v>269</v>
      </c>
      <c r="E203" s="152">
        <v>74820285</v>
      </c>
      <c r="F203" s="153" t="s">
        <v>1099</v>
      </c>
      <c r="G203" s="154">
        <v>44607</v>
      </c>
      <c r="H203" s="154">
        <v>44607</v>
      </c>
      <c r="I203" s="154">
        <v>44609</v>
      </c>
      <c r="J203" s="154">
        <v>44610</v>
      </c>
      <c r="K203" s="154">
        <v>44608</v>
      </c>
      <c r="L203" s="154">
        <v>44608</v>
      </c>
      <c r="M203" s="154">
        <v>44609</v>
      </c>
      <c r="N203" s="154">
        <v>44754</v>
      </c>
      <c r="O203" s="154">
        <v>44755</v>
      </c>
      <c r="P203" s="154">
        <v>44755</v>
      </c>
      <c r="Q203" s="154">
        <v>44756</v>
      </c>
      <c r="R203" s="154">
        <v>44757</v>
      </c>
      <c r="S203" s="154">
        <v>44845</v>
      </c>
      <c r="T203" s="154">
        <v>44847</v>
      </c>
      <c r="U203" s="154">
        <v>44846</v>
      </c>
      <c r="V203" s="154">
        <v>44848</v>
      </c>
    </row>
    <row r="204" spans="1:22" ht="14.5" x14ac:dyDescent="0.35">
      <c r="C204" s="21" t="s">
        <v>631</v>
      </c>
      <c r="D204" s="20">
        <v>640</v>
      </c>
      <c r="F204" s="22" t="s">
        <v>632</v>
      </c>
      <c r="G204" s="24">
        <v>43395</v>
      </c>
      <c r="H204" s="24">
        <v>43395</v>
      </c>
      <c r="N204" s="24">
        <v>43396</v>
      </c>
      <c r="O204" s="24">
        <v>43396</v>
      </c>
      <c r="P204" s="24">
        <v>43396</v>
      </c>
      <c r="Q204" s="24">
        <v>43396</v>
      </c>
      <c r="R204" s="42">
        <v>43396</v>
      </c>
    </row>
    <row r="205" spans="1:22" s="163" customFormat="1" ht="14.5" x14ac:dyDescent="0.35">
      <c r="A205" s="162"/>
      <c r="B205" s="172"/>
      <c r="C205" s="163" t="s">
        <v>306</v>
      </c>
      <c r="D205" s="164">
        <v>60</v>
      </c>
      <c r="E205" s="168">
        <v>71258345</v>
      </c>
      <c r="F205" s="166" t="s">
        <v>307</v>
      </c>
      <c r="G205" s="167">
        <v>42403</v>
      </c>
      <c r="H205" s="167">
        <v>42403</v>
      </c>
      <c r="I205" s="167">
        <v>42404</v>
      </c>
      <c r="J205" s="167">
        <v>42404</v>
      </c>
      <c r="K205" s="167">
        <v>42405</v>
      </c>
      <c r="L205" s="167">
        <v>42405</v>
      </c>
      <c r="M205" s="167">
        <v>42406</v>
      </c>
      <c r="N205" s="167">
        <v>42997</v>
      </c>
      <c r="O205" s="167">
        <v>42997</v>
      </c>
      <c r="P205" s="167">
        <v>42997</v>
      </c>
      <c r="Q205" s="167">
        <v>42998</v>
      </c>
      <c r="R205" s="167">
        <v>42998</v>
      </c>
      <c r="S205" s="167"/>
      <c r="T205" s="167"/>
      <c r="U205" s="167"/>
      <c r="V205" s="167"/>
    </row>
    <row r="206" spans="1:22" ht="14.5" x14ac:dyDescent="0.35">
      <c r="C206" s="21" t="s">
        <v>544</v>
      </c>
      <c r="D206" s="20">
        <v>226</v>
      </c>
      <c r="E206" s="29">
        <v>7075089</v>
      </c>
      <c r="F206" s="22" t="s">
        <v>545</v>
      </c>
      <c r="G206" s="24">
        <v>43122</v>
      </c>
      <c r="H206" s="24">
        <v>43122</v>
      </c>
      <c r="N206" s="24">
        <v>43396</v>
      </c>
      <c r="O206" s="24">
        <v>43396</v>
      </c>
      <c r="P206" s="24">
        <v>43396</v>
      </c>
      <c r="Q206" s="24">
        <v>43396</v>
      </c>
      <c r="R206" s="42">
        <v>43396</v>
      </c>
      <c r="S206" s="42">
        <v>43123</v>
      </c>
      <c r="T206" s="42">
        <v>43125</v>
      </c>
      <c r="U206" s="42">
        <v>43123</v>
      </c>
      <c r="V206" s="42">
        <v>43124</v>
      </c>
    </row>
    <row r="207" spans="1:22" s="156" customFormat="1" ht="14.5" x14ac:dyDescent="0.35">
      <c r="A207" s="155"/>
      <c r="B207" s="176"/>
      <c r="C207" s="156" t="s">
        <v>455</v>
      </c>
      <c r="D207" s="157">
        <v>130</v>
      </c>
      <c r="E207" s="158" t="s">
        <v>456</v>
      </c>
      <c r="F207" s="160" t="s">
        <v>457</v>
      </c>
      <c r="G207" s="159">
        <v>42912</v>
      </c>
      <c r="H207" s="159">
        <v>42912</v>
      </c>
      <c r="I207" s="159">
        <v>42914</v>
      </c>
      <c r="J207" s="159">
        <v>42915</v>
      </c>
      <c r="K207" s="159">
        <v>42913</v>
      </c>
      <c r="L207" s="159">
        <v>42914</v>
      </c>
      <c r="M207" s="159">
        <v>42914</v>
      </c>
      <c r="N207" s="159">
        <v>42997</v>
      </c>
      <c r="O207" s="159">
        <v>42997</v>
      </c>
      <c r="P207" s="159">
        <v>42997</v>
      </c>
      <c r="Q207" s="159">
        <v>42998</v>
      </c>
      <c r="R207" s="159">
        <v>42998</v>
      </c>
      <c r="S207" s="159"/>
      <c r="T207" s="159"/>
      <c r="U207" s="159"/>
      <c r="V207" s="159"/>
    </row>
    <row r="208" spans="1:22" ht="14.5" x14ac:dyDescent="0.35">
      <c r="C208" s="21" t="s">
        <v>633</v>
      </c>
      <c r="F208" s="22" t="s">
        <v>634</v>
      </c>
      <c r="G208" s="24">
        <v>43395</v>
      </c>
      <c r="H208" s="24">
        <v>43395</v>
      </c>
      <c r="N208" s="24">
        <v>43396</v>
      </c>
      <c r="O208" s="24">
        <v>43396</v>
      </c>
      <c r="P208" s="24">
        <v>43396</v>
      </c>
      <c r="Q208" s="24">
        <v>43396</v>
      </c>
      <c r="R208" s="42">
        <v>43396</v>
      </c>
    </row>
    <row r="209" spans="1:22" ht="14.5" x14ac:dyDescent="0.35">
      <c r="A209" s="140"/>
      <c r="B209" s="173"/>
      <c r="C209" s="141" t="s">
        <v>433</v>
      </c>
      <c r="D209" s="142">
        <v>1516</v>
      </c>
      <c r="E209" s="143" t="s">
        <v>473</v>
      </c>
      <c r="F209" s="144" t="s">
        <v>434</v>
      </c>
      <c r="G209" s="145">
        <v>42912</v>
      </c>
      <c r="H209" s="145">
        <v>42912</v>
      </c>
      <c r="I209" s="145">
        <v>42914</v>
      </c>
      <c r="J209" s="145">
        <v>42915</v>
      </c>
      <c r="K209" s="145">
        <v>42913</v>
      </c>
      <c r="L209" s="145">
        <v>42914</v>
      </c>
      <c r="M209" s="145">
        <v>42914</v>
      </c>
      <c r="N209" s="145">
        <v>43396</v>
      </c>
      <c r="O209" s="145">
        <v>43396</v>
      </c>
      <c r="P209" s="145">
        <v>43396</v>
      </c>
      <c r="Q209" s="145">
        <v>43396</v>
      </c>
      <c r="R209" s="145">
        <v>43396</v>
      </c>
      <c r="S209" s="145">
        <v>43480</v>
      </c>
      <c r="T209" s="145">
        <v>43482</v>
      </c>
      <c r="U209" s="145">
        <v>43481</v>
      </c>
      <c r="V209" s="145">
        <v>43481</v>
      </c>
    </row>
    <row r="210" spans="1:22" s="156" customFormat="1" ht="14.5" x14ac:dyDescent="0.35">
      <c r="A210" s="155"/>
      <c r="B210" s="176"/>
      <c r="C210" s="156" t="s">
        <v>79</v>
      </c>
      <c r="D210" s="157">
        <v>349</v>
      </c>
      <c r="E210" s="158" t="s">
        <v>88</v>
      </c>
      <c r="F210" s="160" t="s">
        <v>150</v>
      </c>
      <c r="G210" s="159">
        <v>41498</v>
      </c>
      <c r="H210" s="159">
        <v>41499</v>
      </c>
      <c r="I210" s="159">
        <v>41500</v>
      </c>
      <c r="J210" s="159"/>
      <c r="K210" s="159"/>
      <c r="L210" s="159"/>
      <c r="M210" s="159"/>
      <c r="N210" s="159">
        <v>41679</v>
      </c>
      <c r="O210" s="159">
        <v>41679</v>
      </c>
      <c r="P210" s="159">
        <v>41679</v>
      </c>
      <c r="Q210" s="159">
        <v>41679</v>
      </c>
      <c r="R210" s="159">
        <v>41800</v>
      </c>
      <c r="S210" s="159">
        <v>41800</v>
      </c>
      <c r="T210" s="159">
        <v>41802</v>
      </c>
      <c r="U210" s="159">
        <v>41801</v>
      </c>
      <c r="V210" s="159">
        <v>41801</v>
      </c>
    </row>
    <row r="211" spans="1:22" ht="14.5" x14ac:dyDescent="0.35">
      <c r="C211" s="21" t="s">
        <v>845</v>
      </c>
      <c r="D211" s="20">
        <v>640</v>
      </c>
      <c r="F211" s="22" t="s">
        <v>846</v>
      </c>
      <c r="I211" s="42">
        <v>43675</v>
      </c>
      <c r="J211" s="42">
        <v>43675</v>
      </c>
      <c r="K211" s="42">
        <v>43675</v>
      </c>
      <c r="L211" s="42">
        <v>43675</v>
      </c>
      <c r="M211" s="42">
        <v>43675</v>
      </c>
    </row>
    <row r="212" spans="1:22" ht="14.5" x14ac:dyDescent="0.35">
      <c r="C212" s="21" t="s">
        <v>919</v>
      </c>
      <c r="D212" s="20">
        <v>332</v>
      </c>
      <c r="F212" s="22" t="s">
        <v>920</v>
      </c>
      <c r="G212" s="24">
        <v>43732</v>
      </c>
      <c r="H212" s="24">
        <v>43732</v>
      </c>
      <c r="N212" s="24">
        <v>43732</v>
      </c>
      <c r="O212" s="24">
        <v>43732</v>
      </c>
      <c r="P212" s="24">
        <v>43732</v>
      </c>
      <c r="Q212" s="24">
        <v>43732</v>
      </c>
      <c r="R212" s="42">
        <v>43732</v>
      </c>
    </row>
    <row r="213" spans="1:22" s="141" customFormat="1" ht="14.5" x14ac:dyDescent="0.35">
      <c r="A213" s="140"/>
      <c r="B213" s="173" t="s">
        <v>1029</v>
      </c>
      <c r="C213" s="141" t="s">
        <v>780</v>
      </c>
      <c r="D213" s="142">
        <v>379</v>
      </c>
      <c r="E213" s="143">
        <v>7472983</v>
      </c>
      <c r="F213" s="144" t="s">
        <v>781</v>
      </c>
      <c r="G213" s="145">
        <v>43599</v>
      </c>
      <c r="H213" s="145">
        <v>43599</v>
      </c>
      <c r="I213" s="145">
        <v>43601</v>
      </c>
      <c r="J213" s="145">
        <v>43602</v>
      </c>
      <c r="K213" s="145">
        <v>43600</v>
      </c>
      <c r="L213" s="145">
        <v>43600</v>
      </c>
      <c r="M213" s="145">
        <v>43601</v>
      </c>
      <c r="N213" s="145">
        <v>43689</v>
      </c>
      <c r="O213" s="145">
        <v>43689</v>
      </c>
      <c r="P213" s="145">
        <v>43690</v>
      </c>
      <c r="Q213" s="145">
        <v>43690</v>
      </c>
      <c r="R213" s="145">
        <v>43691</v>
      </c>
      <c r="S213" s="145">
        <v>43802</v>
      </c>
      <c r="T213" s="145">
        <v>43803</v>
      </c>
      <c r="U213" s="145">
        <v>43802</v>
      </c>
      <c r="V213" s="145">
        <v>43803</v>
      </c>
    </row>
    <row r="214" spans="1:22" s="141" customFormat="1" ht="14.5" x14ac:dyDescent="0.35">
      <c r="A214" s="140"/>
      <c r="B214" s="173" t="s">
        <v>1029</v>
      </c>
      <c r="C214" s="141" t="s">
        <v>778</v>
      </c>
      <c r="D214" s="142">
        <v>995</v>
      </c>
      <c r="E214" s="143" t="s">
        <v>998</v>
      </c>
      <c r="F214" s="144" t="s">
        <v>779</v>
      </c>
      <c r="G214" s="145">
        <v>43599</v>
      </c>
      <c r="H214" s="145">
        <v>43599</v>
      </c>
      <c r="I214" s="145">
        <v>43601</v>
      </c>
      <c r="J214" s="145">
        <v>43602</v>
      </c>
      <c r="K214" s="145">
        <v>43600</v>
      </c>
      <c r="L214" s="145">
        <v>43600</v>
      </c>
      <c r="M214" s="145">
        <v>43601</v>
      </c>
      <c r="N214" s="145">
        <v>43732</v>
      </c>
      <c r="O214" s="145">
        <v>43732</v>
      </c>
      <c r="P214" s="145">
        <v>43732</v>
      </c>
      <c r="Q214" s="145">
        <v>43732</v>
      </c>
      <c r="R214" s="145">
        <v>43732</v>
      </c>
      <c r="S214" s="145">
        <v>43859</v>
      </c>
      <c r="T214" s="145">
        <v>43860</v>
      </c>
      <c r="U214" s="145">
        <v>43859</v>
      </c>
      <c r="V214" s="145">
        <v>43860</v>
      </c>
    </row>
    <row r="215" spans="1:22" ht="14.5" x14ac:dyDescent="0.35">
      <c r="B215" s="175"/>
      <c r="C215" s="21" t="s">
        <v>391</v>
      </c>
      <c r="D215" s="20">
        <v>238</v>
      </c>
      <c r="E215" s="29" t="s">
        <v>392</v>
      </c>
      <c r="F215" s="22" t="s">
        <v>393</v>
      </c>
      <c r="G215" s="24">
        <v>42660</v>
      </c>
      <c r="H215" s="24">
        <v>42660</v>
      </c>
      <c r="S215" s="42">
        <v>42661</v>
      </c>
      <c r="T215" s="42">
        <v>42662</v>
      </c>
      <c r="U215" s="42">
        <v>42661</v>
      </c>
      <c r="V215" s="42">
        <v>42662</v>
      </c>
    </row>
    <row r="216" spans="1:22" ht="14.5" x14ac:dyDescent="0.35">
      <c r="A216" s="140" t="s">
        <v>227</v>
      </c>
      <c r="B216" s="173"/>
      <c r="C216" s="141" t="s">
        <v>249</v>
      </c>
      <c r="D216" s="142">
        <v>48</v>
      </c>
      <c r="E216" s="143" t="s">
        <v>265</v>
      </c>
      <c r="F216" s="144" t="s">
        <v>254</v>
      </c>
      <c r="G216" s="145">
        <v>42135</v>
      </c>
      <c r="H216" s="145">
        <v>42135</v>
      </c>
      <c r="I216" s="145">
        <v>42136</v>
      </c>
      <c r="J216" s="145">
        <v>42136</v>
      </c>
      <c r="K216" s="145">
        <v>42137</v>
      </c>
      <c r="L216" s="145">
        <v>42137</v>
      </c>
      <c r="M216" s="145">
        <v>42138</v>
      </c>
      <c r="N216" s="145">
        <v>42514</v>
      </c>
      <c r="O216" s="145">
        <v>42514</v>
      </c>
      <c r="P216" s="145">
        <v>42515</v>
      </c>
      <c r="Q216" s="145">
        <v>42515</v>
      </c>
      <c r="R216" s="145">
        <v>42515</v>
      </c>
      <c r="S216" s="145">
        <v>42241</v>
      </c>
      <c r="T216" s="145">
        <v>42243</v>
      </c>
      <c r="U216" s="145">
        <v>42242</v>
      </c>
      <c r="V216" s="145">
        <v>42242</v>
      </c>
    </row>
    <row r="217" spans="1:22" s="163" customFormat="1" ht="14.5" x14ac:dyDescent="0.35">
      <c r="A217" s="162"/>
      <c r="B217" s="172"/>
      <c r="C217" s="163" t="s">
        <v>700</v>
      </c>
      <c r="D217" s="164">
        <v>379</v>
      </c>
      <c r="E217" s="165">
        <v>7730794</v>
      </c>
      <c r="F217" s="166" t="s">
        <v>701</v>
      </c>
      <c r="G217" s="167">
        <v>43507</v>
      </c>
      <c r="H217" s="167">
        <v>43507</v>
      </c>
      <c r="I217" s="167">
        <v>43509</v>
      </c>
      <c r="J217" s="167">
        <v>43510</v>
      </c>
      <c r="K217" s="167">
        <v>43508</v>
      </c>
      <c r="L217" s="167">
        <v>43508</v>
      </c>
      <c r="M217" s="167">
        <v>43509</v>
      </c>
      <c r="N217" s="167">
        <v>43689</v>
      </c>
      <c r="O217" s="167">
        <v>43689</v>
      </c>
      <c r="P217" s="167">
        <v>43690</v>
      </c>
      <c r="Q217" s="167">
        <v>43690</v>
      </c>
      <c r="R217" s="167">
        <v>43691</v>
      </c>
      <c r="S217" s="167"/>
      <c r="T217" s="167"/>
      <c r="U217" s="167"/>
      <c r="V217" s="167"/>
    </row>
    <row r="218" spans="1:22" s="141" customFormat="1" ht="14.5" x14ac:dyDescent="0.35">
      <c r="A218" s="140"/>
      <c r="B218" s="173"/>
      <c r="C218" s="141" t="s">
        <v>702</v>
      </c>
      <c r="D218" s="142">
        <v>760</v>
      </c>
      <c r="E218" s="183">
        <v>7155621</v>
      </c>
      <c r="F218" s="144" t="s">
        <v>703</v>
      </c>
      <c r="G218" s="145">
        <v>43507</v>
      </c>
      <c r="H218" s="145">
        <v>43507</v>
      </c>
      <c r="I218" s="145">
        <v>43509</v>
      </c>
      <c r="J218" s="145">
        <v>43510</v>
      </c>
      <c r="K218" s="145">
        <v>43508</v>
      </c>
      <c r="L218" s="145">
        <v>43508</v>
      </c>
      <c r="M218" s="145">
        <v>43509</v>
      </c>
      <c r="N218" s="145">
        <v>43689</v>
      </c>
      <c r="O218" s="145">
        <v>43689</v>
      </c>
      <c r="P218" s="145">
        <v>43690</v>
      </c>
      <c r="Q218" s="145">
        <v>43690</v>
      </c>
      <c r="R218" s="145">
        <v>43691</v>
      </c>
      <c r="S218" s="145">
        <v>43802</v>
      </c>
      <c r="T218" s="145">
        <v>43803</v>
      </c>
      <c r="U218" s="145">
        <v>43802</v>
      </c>
      <c r="V218" s="145">
        <v>43803</v>
      </c>
    </row>
    <row r="219" spans="1:22" ht="14.5" x14ac:dyDescent="0.35">
      <c r="C219" s="21" t="s">
        <v>885</v>
      </c>
      <c r="D219" s="20" t="s">
        <v>34</v>
      </c>
      <c r="F219" s="22" t="s">
        <v>886</v>
      </c>
      <c r="N219" s="24">
        <v>43689</v>
      </c>
      <c r="O219" s="24">
        <v>43689</v>
      </c>
      <c r="P219" s="24">
        <v>43690</v>
      </c>
      <c r="Q219" s="24">
        <v>43690</v>
      </c>
      <c r="R219" s="42">
        <v>43691</v>
      </c>
    </row>
    <row r="220" spans="1:22" ht="14.5" x14ac:dyDescent="0.35">
      <c r="A220" s="140" t="s">
        <v>227</v>
      </c>
      <c r="B220" s="173"/>
      <c r="C220" s="141" t="s">
        <v>231</v>
      </c>
      <c r="D220" s="142">
        <v>602</v>
      </c>
      <c r="E220" s="143" t="s">
        <v>266</v>
      </c>
      <c r="F220" s="144" t="s">
        <v>238</v>
      </c>
      <c r="G220" s="145">
        <v>42016</v>
      </c>
      <c r="H220" s="145">
        <v>42016</v>
      </c>
      <c r="I220" s="145">
        <v>42404</v>
      </c>
      <c r="J220" s="145">
        <v>42404</v>
      </c>
      <c r="K220" s="145">
        <v>42405</v>
      </c>
      <c r="L220" s="145">
        <v>42405</v>
      </c>
      <c r="M220" s="145">
        <v>42406</v>
      </c>
      <c r="N220" s="145">
        <v>42017</v>
      </c>
      <c r="O220" s="145">
        <v>42017</v>
      </c>
      <c r="P220" s="145">
        <v>42018</v>
      </c>
      <c r="Q220" s="145">
        <v>42019</v>
      </c>
      <c r="R220" s="145">
        <v>42241</v>
      </c>
      <c r="S220" s="145">
        <v>42241</v>
      </c>
      <c r="T220" s="145">
        <v>42609</v>
      </c>
      <c r="U220" s="145">
        <v>42242</v>
      </c>
      <c r="V220" s="145">
        <v>42242</v>
      </c>
    </row>
    <row r="221" spans="1:22" s="156" customFormat="1" ht="14.5" x14ac:dyDescent="0.35">
      <c r="A221" s="155"/>
      <c r="B221" s="176"/>
      <c r="C221" s="156" t="s">
        <v>921</v>
      </c>
      <c r="D221" s="157">
        <v>584</v>
      </c>
      <c r="E221" s="158"/>
      <c r="F221" s="160" t="s">
        <v>922</v>
      </c>
      <c r="G221" s="159">
        <v>43732</v>
      </c>
      <c r="H221" s="159">
        <v>43732</v>
      </c>
      <c r="I221" s="159">
        <v>44609</v>
      </c>
      <c r="J221" s="159">
        <v>44610</v>
      </c>
      <c r="K221" s="159">
        <v>44608</v>
      </c>
      <c r="L221" s="159">
        <v>44608</v>
      </c>
      <c r="M221" s="159">
        <v>44609</v>
      </c>
      <c r="N221" s="159">
        <v>43732</v>
      </c>
      <c r="O221" s="159">
        <v>43732</v>
      </c>
      <c r="P221" s="159">
        <v>43732</v>
      </c>
      <c r="Q221" s="159">
        <v>43732</v>
      </c>
      <c r="R221" s="159">
        <v>43732</v>
      </c>
      <c r="S221" s="159"/>
      <c r="T221" s="159"/>
      <c r="U221" s="159"/>
      <c r="V221" s="159"/>
    </row>
    <row r="222" spans="1:22" ht="14.5" x14ac:dyDescent="0.35">
      <c r="A222" s="140"/>
      <c r="B222" s="173"/>
      <c r="C222" s="141" t="s">
        <v>596</v>
      </c>
      <c r="D222" s="142">
        <v>8</v>
      </c>
      <c r="E222" s="143"/>
      <c r="F222" s="144" t="s">
        <v>597</v>
      </c>
      <c r="G222" s="145">
        <v>43269</v>
      </c>
      <c r="H222" s="145">
        <v>43269</v>
      </c>
      <c r="I222" s="145">
        <v>43269</v>
      </c>
      <c r="J222" s="145">
        <v>43269</v>
      </c>
      <c r="K222" s="145">
        <v>43269</v>
      </c>
      <c r="L222" s="145">
        <v>43269</v>
      </c>
      <c r="M222" s="145">
        <v>43269</v>
      </c>
      <c r="N222" s="145">
        <v>43396</v>
      </c>
      <c r="O222" s="145">
        <v>43396</v>
      </c>
      <c r="P222" s="145">
        <v>43396</v>
      </c>
      <c r="Q222" s="145">
        <v>43396</v>
      </c>
      <c r="R222" s="145">
        <v>43396</v>
      </c>
      <c r="S222" s="145">
        <v>43480</v>
      </c>
      <c r="T222" s="145">
        <v>43482</v>
      </c>
      <c r="U222" s="145">
        <v>43481</v>
      </c>
      <c r="V222" s="145">
        <v>43481</v>
      </c>
    </row>
    <row r="223" spans="1:22" ht="14.5" x14ac:dyDescent="0.35">
      <c r="C223" s="21" t="s">
        <v>847</v>
      </c>
      <c r="D223" s="20">
        <v>306</v>
      </c>
      <c r="F223" s="22" t="s">
        <v>848</v>
      </c>
      <c r="I223" s="42">
        <v>43675</v>
      </c>
      <c r="J223" s="42">
        <v>43675</v>
      </c>
      <c r="K223" s="42">
        <v>43675</v>
      </c>
      <c r="L223" s="42">
        <v>43675</v>
      </c>
      <c r="M223" s="42">
        <v>43675</v>
      </c>
    </row>
    <row r="224" spans="1:22" ht="14.5" x14ac:dyDescent="0.35">
      <c r="C224" s="21" t="s">
        <v>1031</v>
      </c>
      <c r="D224" s="20">
        <v>661</v>
      </c>
      <c r="F224" s="22" t="s">
        <v>923</v>
      </c>
      <c r="G224" s="24">
        <v>43732</v>
      </c>
      <c r="H224" s="24">
        <v>43732</v>
      </c>
      <c r="N224" s="24">
        <v>43732</v>
      </c>
      <c r="O224" s="24">
        <v>43732</v>
      </c>
      <c r="P224" s="24">
        <v>43732</v>
      </c>
      <c r="Q224" s="24">
        <v>43732</v>
      </c>
      <c r="R224" s="42">
        <v>43732</v>
      </c>
    </row>
    <row r="225" spans="1:22" ht="14.5" x14ac:dyDescent="0.35">
      <c r="C225" s="21" t="s">
        <v>427</v>
      </c>
      <c r="D225" s="20">
        <v>479</v>
      </c>
      <c r="F225" s="22" t="s">
        <v>428</v>
      </c>
      <c r="G225" s="24">
        <v>42912</v>
      </c>
      <c r="H225" s="24">
        <v>42912</v>
      </c>
      <c r="I225" s="42">
        <v>42914</v>
      </c>
      <c r="J225" s="42">
        <v>42915</v>
      </c>
      <c r="K225" s="42">
        <v>42913</v>
      </c>
      <c r="L225" s="42">
        <v>42914</v>
      </c>
      <c r="M225" s="42">
        <v>42914</v>
      </c>
    </row>
    <row r="226" spans="1:22" ht="14.5" x14ac:dyDescent="0.35">
      <c r="C226" s="21" t="s">
        <v>590</v>
      </c>
      <c r="F226" s="22" t="s">
        <v>591</v>
      </c>
      <c r="G226" s="24">
        <v>43269</v>
      </c>
      <c r="H226" s="24">
        <v>43269</v>
      </c>
      <c r="I226" s="42">
        <v>43269</v>
      </c>
      <c r="J226" s="42">
        <v>43269</v>
      </c>
      <c r="K226" s="42">
        <v>43269</v>
      </c>
      <c r="L226" s="42">
        <v>43269</v>
      </c>
      <c r="M226" s="42">
        <v>43269</v>
      </c>
    </row>
    <row r="227" spans="1:22" ht="14.5" x14ac:dyDescent="0.35">
      <c r="A227" s="49"/>
      <c r="B227" s="175"/>
      <c r="C227" s="39" t="s">
        <v>37</v>
      </c>
      <c r="D227" s="40">
        <v>527</v>
      </c>
      <c r="E227" s="59"/>
      <c r="F227" s="41" t="s">
        <v>337</v>
      </c>
      <c r="G227" s="42">
        <v>40042</v>
      </c>
      <c r="H227" s="42"/>
      <c r="J227" s="42">
        <v>40043</v>
      </c>
      <c r="K227" s="42">
        <v>40044</v>
      </c>
      <c r="L227" s="42">
        <v>40045</v>
      </c>
      <c r="M227" s="42">
        <v>40134</v>
      </c>
      <c r="N227" s="42">
        <v>40135</v>
      </c>
      <c r="O227" s="42">
        <v>40136</v>
      </c>
      <c r="P227" s="42">
        <v>40239</v>
      </c>
      <c r="Q227" s="42">
        <v>40240</v>
      </c>
      <c r="R227" s="42">
        <v>40241</v>
      </c>
    </row>
    <row r="228" spans="1:22" ht="14.5" x14ac:dyDescent="0.35">
      <c r="C228" s="21" t="s">
        <v>487</v>
      </c>
      <c r="E228" s="29">
        <v>7473365</v>
      </c>
      <c r="F228" s="22" t="s">
        <v>488</v>
      </c>
      <c r="G228" s="24">
        <v>42996</v>
      </c>
      <c r="H228" s="24">
        <v>42996</v>
      </c>
      <c r="N228" s="24">
        <v>42997</v>
      </c>
      <c r="O228" s="24">
        <v>42997</v>
      </c>
      <c r="P228" s="24">
        <v>42997</v>
      </c>
      <c r="Q228" s="24">
        <v>42998</v>
      </c>
      <c r="R228" s="42">
        <v>42998</v>
      </c>
    </row>
    <row r="229" spans="1:22" ht="14.5" x14ac:dyDescent="0.35">
      <c r="B229" s="171" t="s">
        <v>1025</v>
      </c>
      <c r="C229" s="21" t="s">
        <v>792</v>
      </c>
      <c r="D229" s="20">
        <v>995</v>
      </c>
      <c r="F229" s="22" t="s">
        <v>793</v>
      </c>
      <c r="G229" s="24">
        <v>43599</v>
      </c>
      <c r="H229" s="24">
        <v>43599</v>
      </c>
      <c r="I229" s="42">
        <v>43601</v>
      </c>
      <c r="J229" s="42">
        <v>43602</v>
      </c>
      <c r="K229" s="42">
        <v>43600</v>
      </c>
      <c r="L229" s="42">
        <v>43600</v>
      </c>
      <c r="M229" s="42">
        <v>43601</v>
      </c>
    </row>
    <row r="230" spans="1:22" s="163" customFormat="1" ht="14.5" x14ac:dyDescent="0.35">
      <c r="A230" s="162"/>
      <c r="B230" s="172"/>
      <c r="C230" s="163" t="s">
        <v>372</v>
      </c>
      <c r="D230" s="164">
        <v>238</v>
      </c>
      <c r="E230" s="168">
        <v>7077447</v>
      </c>
      <c r="F230" s="166" t="s">
        <v>373</v>
      </c>
      <c r="G230" s="167">
        <v>42660</v>
      </c>
      <c r="H230" s="167">
        <v>42660</v>
      </c>
      <c r="I230" s="167">
        <v>43508</v>
      </c>
      <c r="J230" s="167">
        <v>43510</v>
      </c>
      <c r="K230" s="167">
        <v>43508</v>
      </c>
      <c r="L230" s="167">
        <v>43508</v>
      </c>
      <c r="M230" s="167">
        <v>43509</v>
      </c>
      <c r="N230" s="167"/>
      <c r="O230" s="167"/>
      <c r="P230" s="167"/>
      <c r="Q230" s="167"/>
      <c r="R230" s="167"/>
      <c r="S230" s="167">
        <v>42661</v>
      </c>
      <c r="T230" s="167">
        <v>42662</v>
      </c>
      <c r="U230" s="167">
        <v>42661</v>
      </c>
      <c r="V230" s="167">
        <v>42662</v>
      </c>
    </row>
    <row r="231" spans="1:22" s="163" customFormat="1" ht="14.5" x14ac:dyDescent="0.35">
      <c r="A231" s="162"/>
      <c r="B231" s="172"/>
      <c r="C231" s="163" t="s">
        <v>461</v>
      </c>
      <c r="D231" s="164">
        <v>130</v>
      </c>
      <c r="E231" s="168" t="s">
        <v>462</v>
      </c>
      <c r="F231" s="166" t="s">
        <v>463</v>
      </c>
      <c r="G231" s="167">
        <v>42912</v>
      </c>
      <c r="H231" s="167">
        <v>42912</v>
      </c>
      <c r="I231" s="167">
        <v>42914</v>
      </c>
      <c r="J231" s="167">
        <v>42915</v>
      </c>
      <c r="K231" s="167">
        <v>42913</v>
      </c>
      <c r="L231" s="167">
        <v>42914</v>
      </c>
      <c r="M231" s="167">
        <v>42914</v>
      </c>
      <c r="N231" s="167">
        <v>42997</v>
      </c>
      <c r="O231" s="167">
        <v>42997</v>
      </c>
      <c r="P231" s="167">
        <v>42997</v>
      </c>
      <c r="Q231" s="167">
        <v>42998</v>
      </c>
      <c r="R231" s="167">
        <v>42998</v>
      </c>
      <c r="S231" s="167"/>
      <c r="T231" s="167"/>
      <c r="U231" s="167"/>
      <c r="V231" s="167"/>
    </row>
    <row r="232" spans="1:22" ht="14.5" x14ac:dyDescent="0.35">
      <c r="C232" s="21" t="s">
        <v>571</v>
      </c>
      <c r="D232" s="20">
        <v>332</v>
      </c>
      <c r="F232" s="22" t="s">
        <v>572</v>
      </c>
      <c r="G232" s="24">
        <v>43269</v>
      </c>
      <c r="H232" s="24">
        <v>43269</v>
      </c>
      <c r="I232" s="42">
        <v>43269</v>
      </c>
      <c r="J232" s="42">
        <v>43269</v>
      </c>
      <c r="K232" s="42">
        <v>43269</v>
      </c>
      <c r="L232" s="42">
        <v>43269</v>
      </c>
      <c r="M232" s="42">
        <v>43269</v>
      </c>
    </row>
    <row r="233" spans="1:22" s="141" customFormat="1" ht="14.5" x14ac:dyDescent="0.35">
      <c r="A233" s="140"/>
      <c r="B233" s="173"/>
      <c r="C233" s="141" t="s">
        <v>417</v>
      </c>
      <c r="D233" s="142">
        <v>1516</v>
      </c>
      <c r="E233" s="143" t="s">
        <v>471</v>
      </c>
      <c r="F233" s="144" t="s">
        <v>418</v>
      </c>
      <c r="G233" s="145">
        <v>42912</v>
      </c>
      <c r="H233" s="145">
        <v>42912</v>
      </c>
      <c r="I233" s="145">
        <v>42914</v>
      </c>
      <c r="J233" s="145">
        <v>42915</v>
      </c>
      <c r="K233" s="145">
        <v>42913</v>
      </c>
      <c r="L233" s="145">
        <v>42914</v>
      </c>
      <c r="M233" s="145">
        <v>42914</v>
      </c>
      <c r="N233" s="145">
        <v>43396</v>
      </c>
      <c r="O233" s="145">
        <v>43396</v>
      </c>
      <c r="P233" s="145">
        <v>43396</v>
      </c>
      <c r="Q233" s="145">
        <v>43396</v>
      </c>
      <c r="R233" s="145">
        <v>43396</v>
      </c>
      <c r="S233" s="145">
        <v>43123</v>
      </c>
      <c r="T233" s="145">
        <v>43125</v>
      </c>
      <c r="U233" s="145">
        <v>43123</v>
      </c>
      <c r="V233" s="145">
        <v>43124</v>
      </c>
    </row>
    <row r="234" spans="1:22" s="39" customFormat="1" ht="14.5" x14ac:dyDescent="0.35">
      <c r="A234" s="40"/>
      <c r="B234" s="40" t="s">
        <v>1026</v>
      </c>
      <c r="C234" s="39" t="s">
        <v>1060</v>
      </c>
      <c r="D234" s="40">
        <v>520</v>
      </c>
      <c r="E234" s="59">
        <v>7551081</v>
      </c>
      <c r="F234" s="41" t="s">
        <v>1061</v>
      </c>
      <c r="G234" s="42">
        <v>44607</v>
      </c>
      <c r="H234" s="42">
        <v>44607</v>
      </c>
      <c r="I234" s="42">
        <v>44609</v>
      </c>
      <c r="J234" s="42">
        <v>44610</v>
      </c>
      <c r="K234" s="42">
        <v>44608</v>
      </c>
      <c r="L234" s="42">
        <v>44608</v>
      </c>
      <c r="M234" s="42">
        <v>44609</v>
      </c>
      <c r="N234" s="42"/>
      <c r="O234" s="42"/>
      <c r="P234" s="42"/>
      <c r="Q234" s="42"/>
      <c r="R234" s="42"/>
      <c r="S234" s="42"/>
      <c r="T234" s="42"/>
      <c r="U234" s="42"/>
      <c r="V234" s="42"/>
    </row>
    <row r="235" spans="1:22" s="156" customFormat="1" ht="14.5" x14ac:dyDescent="0.35">
      <c r="A235" s="155"/>
      <c r="B235" s="176"/>
      <c r="C235" s="156" t="s">
        <v>704</v>
      </c>
      <c r="D235" s="157">
        <v>495</v>
      </c>
      <c r="E235" s="184">
        <v>7820670</v>
      </c>
      <c r="F235" s="160" t="s">
        <v>705</v>
      </c>
      <c r="G235" s="159">
        <v>43507</v>
      </c>
      <c r="H235" s="159">
        <v>43507</v>
      </c>
      <c r="I235" s="159">
        <v>43509</v>
      </c>
      <c r="J235" s="159">
        <v>43510</v>
      </c>
      <c r="K235" s="159">
        <v>43508</v>
      </c>
      <c r="L235" s="159">
        <v>43508</v>
      </c>
      <c r="M235" s="159">
        <v>43509</v>
      </c>
      <c r="N235" s="159">
        <v>43689</v>
      </c>
      <c r="O235" s="159">
        <v>43689</v>
      </c>
      <c r="P235" s="159">
        <v>43690</v>
      </c>
      <c r="Q235" s="159">
        <v>43690</v>
      </c>
      <c r="R235" s="159">
        <v>43691</v>
      </c>
      <c r="S235" s="159"/>
      <c r="T235" s="159"/>
      <c r="U235" s="159"/>
      <c r="V235" s="159"/>
    </row>
    <row r="236" spans="1:22" ht="14.5" x14ac:dyDescent="0.35">
      <c r="C236" s="21" t="s">
        <v>635</v>
      </c>
      <c r="F236" s="22" t="s">
        <v>636</v>
      </c>
      <c r="G236" s="24">
        <v>43395</v>
      </c>
      <c r="H236" s="24">
        <v>43395</v>
      </c>
      <c r="N236" s="24">
        <v>43396</v>
      </c>
      <c r="O236" s="24">
        <v>43396</v>
      </c>
      <c r="P236" s="24">
        <v>43396</v>
      </c>
      <c r="Q236" s="24">
        <v>43396</v>
      </c>
      <c r="R236" s="42">
        <v>43396</v>
      </c>
    </row>
    <row r="237" spans="1:22" s="39" customFormat="1" ht="14.5" x14ac:dyDescent="0.35">
      <c r="A237" s="49"/>
      <c r="B237" s="175" t="s">
        <v>1026</v>
      </c>
      <c r="C237" s="39" t="s">
        <v>1104</v>
      </c>
      <c r="D237" s="40">
        <v>401</v>
      </c>
      <c r="E237" s="59"/>
      <c r="F237" s="41" t="s">
        <v>1105</v>
      </c>
      <c r="G237" s="42">
        <v>44753</v>
      </c>
      <c r="H237" s="42">
        <v>44753</v>
      </c>
      <c r="I237" s="42"/>
      <c r="J237" s="42"/>
      <c r="K237" s="42"/>
      <c r="L237" s="42"/>
      <c r="M237" s="42"/>
      <c r="N237" s="42">
        <v>44754</v>
      </c>
      <c r="O237" s="42">
        <v>44755</v>
      </c>
      <c r="P237" s="42">
        <v>44755</v>
      </c>
      <c r="Q237" s="42">
        <v>44756</v>
      </c>
      <c r="R237" s="42">
        <v>44757</v>
      </c>
      <c r="S237" s="42">
        <v>44845</v>
      </c>
      <c r="T237" s="42">
        <v>44847</v>
      </c>
      <c r="U237" s="42">
        <v>44846</v>
      </c>
      <c r="V237" s="42">
        <v>44848</v>
      </c>
    </row>
    <row r="238" spans="1:22" s="150" customFormat="1" ht="14.5" x14ac:dyDescent="0.35">
      <c r="A238" s="151"/>
      <c r="B238" s="151" t="s">
        <v>1028</v>
      </c>
      <c r="C238" s="150" t="s">
        <v>1096</v>
      </c>
      <c r="D238" s="151">
        <v>520</v>
      </c>
      <c r="E238" s="152" t="s">
        <v>1100</v>
      </c>
      <c r="F238" s="153" t="s">
        <v>1098</v>
      </c>
      <c r="G238" s="154">
        <v>44607</v>
      </c>
      <c r="H238" s="154">
        <v>44607</v>
      </c>
      <c r="I238" s="154">
        <v>44609</v>
      </c>
      <c r="J238" s="154">
        <v>44610</v>
      </c>
      <c r="K238" s="154">
        <v>44608</v>
      </c>
      <c r="L238" s="154">
        <v>44608</v>
      </c>
      <c r="M238" s="154">
        <v>44609</v>
      </c>
      <c r="N238" s="154">
        <v>44754</v>
      </c>
      <c r="O238" s="154">
        <v>44755</v>
      </c>
      <c r="P238" s="154">
        <v>44755</v>
      </c>
      <c r="Q238" s="154">
        <v>44756</v>
      </c>
      <c r="R238" s="154">
        <v>44757</v>
      </c>
      <c r="S238" s="154">
        <v>44845</v>
      </c>
      <c r="T238" s="154">
        <v>44847</v>
      </c>
      <c r="U238" s="154">
        <v>44846</v>
      </c>
      <c r="V238" s="154">
        <v>44848</v>
      </c>
    </row>
    <row r="239" spans="1:22" ht="14.5" x14ac:dyDescent="0.35">
      <c r="C239" s="21" t="s">
        <v>585</v>
      </c>
      <c r="F239" s="22" t="s">
        <v>586</v>
      </c>
      <c r="G239" s="24">
        <v>43269</v>
      </c>
      <c r="H239" s="24">
        <v>43269</v>
      </c>
      <c r="I239" s="42">
        <v>43269</v>
      </c>
      <c r="J239" s="42">
        <v>43269</v>
      </c>
      <c r="K239" s="42">
        <v>43269</v>
      </c>
      <c r="L239" s="42">
        <v>43269</v>
      </c>
      <c r="M239" s="42">
        <v>43269</v>
      </c>
    </row>
    <row r="240" spans="1:22" ht="14.5" x14ac:dyDescent="0.35">
      <c r="C240" s="21" t="s">
        <v>849</v>
      </c>
      <c r="D240" s="20">
        <v>43</v>
      </c>
      <c r="F240" s="22" t="s">
        <v>850</v>
      </c>
      <c r="I240" s="42">
        <v>43675</v>
      </c>
      <c r="J240" s="42">
        <v>43675</v>
      </c>
      <c r="K240" s="42">
        <v>43675</v>
      </c>
      <c r="L240" s="42">
        <v>43675</v>
      </c>
      <c r="M240" s="42">
        <v>43675</v>
      </c>
    </row>
    <row r="241" spans="1:22" ht="14.5" x14ac:dyDescent="0.35">
      <c r="B241" s="175"/>
      <c r="C241" s="21" t="s">
        <v>383</v>
      </c>
      <c r="D241" s="20">
        <v>1141</v>
      </c>
      <c r="E241" s="29" t="s">
        <v>384</v>
      </c>
      <c r="F241" s="22" t="s">
        <v>385</v>
      </c>
      <c r="G241" s="24">
        <v>42660</v>
      </c>
      <c r="H241" s="24">
        <v>42660</v>
      </c>
      <c r="S241" s="42">
        <v>42661</v>
      </c>
      <c r="T241" s="42">
        <v>42662</v>
      </c>
      <c r="U241" s="42">
        <v>42661</v>
      </c>
      <c r="V241" s="42">
        <v>42662</v>
      </c>
    </row>
    <row r="242" spans="1:22" ht="14.5" x14ac:dyDescent="0.35">
      <c r="B242" s="175"/>
      <c r="C242" s="21" t="s">
        <v>924</v>
      </c>
      <c r="D242" s="20">
        <v>666</v>
      </c>
      <c r="F242" s="22" t="s">
        <v>925</v>
      </c>
      <c r="G242" s="24">
        <v>43732</v>
      </c>
      <c r="H242" s="24">
        <v>43732</v>
      </c>
      <c r="N242" s="24">
        <v>43732</v>
      </c>
      <c r="O242" s="24">
        <v>43732</v>
      </c>
      <c r="P242" s="24">
        <v>43732</v>
      </c>
      <c r="Q242" s="24">
        <v>43732</v>
      </c>
      <c r="R242" s="42">
        <v>43732</v>
      </c>
    </row>
    <row r="243" spans="1:22" s="150" customFormat="1" ht="14.5" x14ac:dyDescent="0.35">
      <c r="A243" s="151"/>
      <c r="B243" s="151" t="s">
        <v>1026</v>
      </c>
      <c r="C243" s="150" t="s">
        <v>1062</v>
      </c>
      <c r="D243" s="151">
        <v>756</v>
      </c>
      <c r="E243" s="152" t="s">
        <v>1063</v>
      </c>
      <c r="F243" s="153" t="s">
        <v>1064</v>
      </c>
      <c r="G243" s="154">
        <v>44607</v>
      </c>
      <c r="H243" s="154">
        <v>44607</v>
      </c>
      <c r="I243" s="154">
        <v>44609</v>
      </c>
      <c r="J243" s="154">
        <v>44610</v>
      </c>
      <c r="K243" s="154">
        <v>44608</v>
      </c>
      <c r="L243" s="154">
        <v>44608</v>
      </c>
      <c r="M243" s="154">
        <v>44609</v>
      </c>
      <c r="N243" s="154">
        <v>44754</v>
      </c>
      <c r="O243" s="154">
        <v>44755</v>
      </c>
      <c r="P243" s="154">
        <v>44755</v>
      </c>
      <c r="Q243" s="154">
        <v>44756</v>
      </c>
      <c r="R243" s="154">
        <v>44757</v>
      </c>
      <c r="S243" s="154">
        <v>44845</v>
      </c>
      <c r="T243" s="154">
        <v>44847</v>
      </c>
      <c r="U243" s="154">
        <v>44846</v>
      </c>
      <c r="V243" s="154">
        <v>44848</v>
      </c>
    </row>
    <row r="244" spans="1:22" ht="14.5" x14ac:dyDescent="0.35">
      <c r="B244" s="175" t="s">
        <v>1026</v>
      </c>
      <c r="C244" s="21" t="s">
        <v>999</v>
      </c>
      <c r="D244" s="20">
        <v>444</v>
      </c>
      <c r="E244" s="29">
        <v>7110636</v>
      </c>
      <c r="F244" s="22" t="s">
        <v>1000</v>
      </c>
      <c r="G244" s="24">
        <v>43858</v>
      </c>
      <c r="H244" s="24">
        <v>43858</v>
      </c>
      <c r="S244" s="42">
        <v>43859</v>
      </c>
      <c r="T244" s="42">
        <v>43860</v>
      </c>
      <c r="U244" s="42">
        <v>43859</v>
      </c>
      <c r="V244" s="42">
        <v>43860</v>
      </c>
    </row>
    <row r="245" spans="1:22" s="156" customFormat="1" ht="14.5" x14ac:dyDescent="0.35">
      <c r="A245" s="155"/>
      <c r="B245" s="176"/>
      <c r="C245" s="156" t="s">
        <v>706</v>
      </c>
      <c r="D245" s="157">
        <v>934</v>
      </c>
      <c r="E245" s="184">
        <v>7172256</v>
      </c>
      <c r="F245" s="160" t="s">
        <v>707</v>
      </c>
      <c r="G245" s="159">
        <v>43507</v>
      </c>
      <c r="H245" s="159">
        <v>43507</v>
      </c>
      <c r="I245" s="159">
        <v>43509</v>
      </c>
      <c r="J245" s="159">
        <v>43510</v>
      </c>
      <c r="K245" s="159">
        <v>43508</v>
      </c>
      <c r="L245" s="159">
        <v>43508</v>
      </c>
      <c r="M245" s="159">
        <v>43509</v>
      </c>
      <c r="N245" s="159">
        <v>43689</v>
      </c>
      <c r="O245" s="159">
        <v>43689</v>
      </c>
      <c r="P245" s="159">
        <v>43690</v>
      </c>
      <c r="Q245" s="159">
        <v>43690</v>
      </c>
      <c r="R245" s="159">
        <v>43691</v>
      </c>
      <c r="S245" s="159"/>
      <c r="T245" s="159"/>
      <c r="U245" s="159"/>
      <c r="V245" s="159"/>
    </row>
    <row r="246" spans="1:22" s="148" customFormat="1" ht="14.5" x14ac:dyDescent="0.35">
      <c r="A246" s="48"/>
      <c r="B246" s="171"/>
      <c r="C246" s="21" t="s">
        <v>851</v>
      </c>
      <c r="D246" s="20">
        <v>388</v>
      </c>
      <c r="E246" s="29"/>
      <c r="F246" s="22" t="s">
        <v>852</v>
      </c>
      <c r="G246" s="24"/>
      <c r="H246" s="24"/>
      <c r="I246" s="42">
        <v>43675</v>
      </c>
      <c r="J246" s="42">
        <v>43675</v>
      </c>
      <c r="K246" s="42">
        <v>43675</v>
      </c>
      <c r="L246" s="42">
        <v>43675</v>
      </c>
      <c r="M246" s="42">
        <v>43675</v>
      </c>
      <c r="N246" s="24"/>
      <c r="O246" s="24"/>
      <c r="P246" s="24"/>
      <c r="Q246" s="24"/>
      <c r="R246" s="42"/>
      <c r="S246" s="42"/>
      <c r="T246" s="42"/>
      <c r="U246" s="42"/>
      <c r="V246" s="42"/>
    </row>
    <row r="247" spans="1:22" s="163" customFormat="1" ht="14.5" x14ac:dyDescent="0.35">
      <c r="A247" s="162"/>
      <c r="B247" s="172"/>
      <c r="C247" s="163" t="s">
        <v>655</v>
      </c>
      <c r="D247" s="164">
        <v>769</v>
      </c>
      <c r="E247" s="168"/>
      <c r="F247" s="166" t="s">
        <v>656</v>
      </c>
      <c r="G247" s="167">
        <v>43479</v>
      </c>
      <c r="H247" s="167">
        <v>43479</v>
      </c>
      <c r="I247" s="167">
        <v>43601</v>
      </c>
      <c r="J247" s="167">
        <v>43602</v>
      </c>
      <c r="K247" s="167">
        <v>43600</v>
      </c>
      <c r="L247" s="167">
        <v>43600</v>
      </c>
      <c r="M247" s="167">
        <v>43601</v>
      </c>
      <c r="N247" s="167"/>
      <c r="O247" s="167"/>
      <c r="P247" s="167"/>
      <c r="Q247" s="167"/>
      <c r="R247" s="167"/>
      <c r="S247" s="167">
        <v>43480</v>
      </c>
      <c r="T247" s="167">
        <v>43482</v>
      </c>
      <c r="U247" s="167">
        <v>43481</v>
      </c>
      <c r="V247" s="167">
        <v>43481</v>
      </c>
    </row>
    <row r="248" spans="1:22" ht="14.5" x14ac:dyDescent="0.35">
      <c r="B248" s="171" t="s">
        <v>1028</v>
      </c>
      <c r="C248" s="21" t="s">
        <v>775</v>
      </c>
      <c r="D248" s="20" t="s">
        <v>217</v>
      </c>
      <c r="F248" s="22" t="s">
        <v>776</v>
      </c>
      <c r="G248" s="24">
        <v>43599</v>
      </c>
      <c r="H248" s="24">
        <v>43599</v>
      </c>
      <c r="I248" s="42">
        <v>43601</v>
      </c>
      <c r="J248" s="42">
        <v>43602</v>
      </c>
      <c r="K248" s="42">
        <v>43600</v>
      </c>
      <c r="L248" s="42">
        <v>43600</v>
      </c>
      <c r="M248" s="42">
        <v>43601</v>
      </c>
    </row>
    <row r="249" spans="1:22" ht="14.5" x14ac:dyDescent="0.35">
      <c r="C249" s="21" t="s">
        <v>563</v>
      </c>
      <c r="F249" s="22" t="s">
        <v>561</v>
      </c>
      <c r="G249" s="24">
        <v>43140</v>
      </c>
      <c r="M249" s="42">
        <v>43140</v>
      </c>
      <c r="N249" s="24">
        <v>43140</v>
      </c>
    </row>
    <row r="250" spans="1:22" s="39" customFormat="1" ht="14.5" x14ac:dyDescent="0.35">
      <c r="A250" s="40"/>
      <c r="B250" s="40" t="s">
        <v>1027</v>
      </c>
      <c r="C250" s="39" t="s">
        <v>1065</v>
      </c>
      <c r="D250" s="40" t="s">
        <v>980</v>
      </c>
      <c r="E250" s="59" t="s">
        <v>1066</v>
      </c>
      <c r="F250" s="41" t="s">
        <v>1067</v>
      </c>
      <c r="G250" s="42">
        <v>44607</v>
      </c>
      <c r="H250" s="42">
        <v>44607</v>
      </c>
      <c r="I250" s="42">
        <v>44609</v>
      </c>
      <c r="J250" s="42">
        <v>44610</v>
      </c>
      <c r="K250" s="42">
        <v>44608</v>
      </c>
      <c r="L250" s="42">
        <v>44608</v>
      </c>
      <c r="M250" s="42">
        <v>44609</v>
      </c>
      <c r="N250" s="42"/>
      <c r="O250" s="42"/>
      <c r="P250" s="42"/>
      <c r="Q250" s="42"/>
      <c r="R250" s="42"/>
      <c r="S250" s="42"/>
      <c r="T250" s="42"/>
      <c r="U250" s="42"/>
      <c r="V250" s="42"/>
    </row>
    <row r="251" spans="1:22" ht="14.5" x14ac:dyDescent="0.35">
      <c r="C251" s="21" t="s">
        <v>708</v>
      </c>
      <c r="D251" s="20">
        <v>175</v>
      </c>
      <c r="E251" s="146" t="s">
        <v>709</v>
      </c>
      <c r="F251" s="22" t="s">
        <v>710</v>
      </c>
      <c r="G251" s="24">
        <v>43507</v>
      </c>
      <c r="H251" s="24">
        <v>43507</v>
      </c>
      <c r="I251" s="42">
        <v>43509</v>
      </c>
      <c r="J251" s="42">
        <v>43510</v>
      </c>
      <c r="K251" s="42">
        <v>43508</v>
      </c>
      <c r="L251" s="42">
        <v>43508</v>
      </c>
      <c r="M251" s="42">
        <v>43509</v>
      </c>
    </row>
    <row r="252" spans="1:22" s="150" customFormat="1" ht="14.5" x14ac:dyDescent="0.35">
      <c r="A252" s="151"/>
      <c r="B252" s="151" t="s">
        <v>1027</v>
      </c>
      <c r="C252" s="150" t="s">
        <v>1068</v>
      </c>
      <c r="D252" s="151">
        <v>6</v>
      </c>
      <c r="E252" s="186"/>
      <c r="F252" s="153" t="s">
        <v>1069</v>
      </c>
      <c r="G252" s="154">
        <v>44607</v>
      </c>
      <c r="H252" s="154">
        <v>44607</v>
      </c>
      <c r="I252" s="154">
        <v>44609</v>
      </c>
      <c r="J252" s="154">
        <v>44610</v>
      </c>
      <c r="K252" s="154">
        <v>44608</v>
      </c>
      <c r="L252" s="154">
        <v>44608</v>
      </c>
      <c r="M252" s="154">
        <v>44609</v>
      </c>
      <c r="N252" s="154">
        <v>44754</v>
      </c>
      <c r="O252" s="154">
        <v>44755</v>
      </c>
      <c r="P252" s="154">
        <v>44755</v>
      </c>
      <c r="Q252" s="154">
        <v>44756</v>
      </c>
      <c r="R252" s="154">
        <v>44757</v>
      </c>
      <c r="S252" s="154">
        <v>44845</v>
      </c>
      <c r="T252" s="154">
        <v>44847</v>
      </c>
      <c r="U252" s="154">
        <v>44846</v>
      </c>
      <c r="V252" s="154">
        <v>44848</v>
      </c>
    </row>
    <row r="253" spans="1:22" ht="14.5" x14ac:dyDescent="0.35">
      <c r="A253" s="49"/>
      <c r="B253" s="175"/>
      <c r="C253" s="39" t="s">
        <v>64</v>
      </c>
      <c r="D253" s="40">
        <v>175</v>
      </c>
      <c r="E253" s="59" t="s">
        <v>65</v>
      </c>
      <c r="F253" s="41" t="s">
        <v>204</v>
      </c>
      <c r="G253" s="42"/>
      <c r="H253" s="42"/>
      <c r="I253" s="42">
        <v>40953</v>
      </c>
      <c r="J253" s="42">
        <v>40953</v>
      </c>
      <c r="L253" s="42">
        <v>40954</v>
      </c>
      <c r="M253" s="42">
        <v>40954</v>
      </c>
      <c r="N253" s="42">
        <v>41679</v>
      </c>
      <c r="O253" s="42">
        <v>41679</v>
      </c>
      <c r="P253" s="42">
        <v>41679</v>
      </c>
      <c r="Q253" s="42">
        <v>41679</v>
      </c>
    </row>
    <row r="254" spans="1:22" ht="14.5" x14ac:dyDescent="0.35">
      <c r="A254" s="49"/>
      <c r="B254" s="175"/>
      <c r="C254" s="39" t="s">
        <v>926</v>
      </c>
      <c r="D254" s="40">
        <v>1186</v>
      </c>
      <c r="E254" s="59"/>
      <c r="F254" s="41" t="s">
        <v>927</v>
      </c>
      <c r="G254" s="42">
        <v>43732</v>
      </c>
      <c r="H254" s="42">
        <v>43732</v>
      </c>
      <c r="N254" s="42">
        <v>43732</v>
      </c>
      <c r="O254" s="42">
        <v>43732</v>
      </c>
      <c r="P254" s="42">
        <v>43732</v>
      </c>
      <c r="Q254" s="42">
        <v>43732</v>
      </c>
      <c r="R254" s="42">
        <v>43732</v>
      </c>
    </row>
    <row r="255" spans="1:22" ht="14.5" x14ac:dyDescent="0.35">
      <c r="C255" s="21" t="s">
        <v>489</v>
      </c>
      <c r="E255" s="29">
        <v>7110811</v>
      </c>
      <c r="F255" s="22" t="s">
        <v>490</v>
      </c>
      <c r="G255" s="24">
        <v>42996</v>
      </c>
      <c r="H255" s="24">
        <v>42996</v>
      </c>
      <c r="N255" s="24">
        <v>42997</v>
      </c>
      <c r="O255" s="24">
        <v>42997</v>
      </c>
      <c r="P255" s="24">
        <v>42997</v>
      </c>
      <c r="Q255" s="24">
        <v>42998</v>
      </c>
      <c r="R255" s="42">
        <v>42998</v>
      </c>
    </row>
    <row r="256" spans="1:22" s="141" customFormat="1" ht="14.5" x14ac:dyDescent="0.35">
      <c r="A256" s="140"/>
      <c r="B256" s="173"/>
      <c r="C256" s="141" t="s">
        <v>318</v>
      </c>
      <c r="D256" s="142">
        <v>712</v>
      </c>
      <c r="E256" s="143" t="s">
        <v>330</v>
      </c>
      <c r="F256" s="144" t="s">
        <v>319</v>
      </c>
      <c r="G256" s="145">
        <v>42403</v>
      </c>
      <c r="H256" s="145">
        <v>42403</v>
      </c>
      <c r="I256" s="145">
        <v>42404</v>
      </c>
      <c r="J256" s="145">
        <v>42404</v>
      </c>
      <c r="K256" s="145">
        <v>42405</v>
      </c>
      <c r="L256" s="145">
        <v>42405</v>
      </c>
      <c r="M256" s="145">
        <v>42406</v>
      </c>
      <c r="N256" s="145">
        <v>42514</v>
      </c>
      <c r="O256" s="145">
        <v>42514</v>
      </c>
      <c r="P256" s="145">
        <v>42515</v>
      </c>
      <c r="Q256" s="145">
        <v>42515</v>
      </c>
      <c r="R256" s="145">
        <v>42515</v>
      </c>
      <c r="S256" s="145">
        <v>42661</v>
      </c>
      <c r="T256" s="145">
        <v>42662</v>
      </c>
      <c r="U256" s="145">
        <v>42661</v>
      </c>
      <c r="V256" s="145">
        <v>42662</v>
      </c>
    </row>
    <row r="257" spans="1:22" s="163" customFormat="1" ht="14.5" x14ac:dyDescent="0.35">
      <c r="A257" s="162"/>
      <c r="B257" s="172"/>
      <c r="C257" s="163" t="s">
        <v>20</v>
      </c>
      <c r="D257" s="164">
        <v>640</v>
      </c>
      <c r="E257" s="168" t="s">
        <v>354</v>
      </c>
      <c r="F257" s="166" t="s">
        <v>353</v>
      </c>
      <c r="G257" s="167">
        <v>39952</v>
      </c>
      <c r="H257" s="167">
        <v>39953</v>
      </c>
      <c r="I257" s="167">
        <v>39954</v>
      </c>
      <c r="J257" s="167">
        <v>40043</v>
      </c>
      <c r="K257" s="167">
        <v>40044</v>
      </c>
      <c r="L257" s="167">
        <v>40045</v>
      </c>
      <c r="M257" s="167"/>
      <c r="N257" s="167"/>
      <c r="O257" s="167"/>
      <c r="P257" s="167">
        <v>40239</v>
      </c>
      <c r="Q257" s="167">
        <v>40240</v>
      </c>
      <c r="R257" s="167">
        <v>40241</v>
      </c>
      <c r="S257" s="167">
        <v>43123</v>
      </c>
      <c r="T257" s="167">
        <v>43125</v>
      </c>
      <c r="U257" s="167">
        <v>43123</v>
      </c>
      <c r="V257" s="167">
        <v>43124</v>
      </c>
    </row>
    <row r="258" spans="1:22" ht="14.5" x14ac:dyDescent="0.35">
      <c r="A258" s="140"/>
      <c r="B258" s="173"/>
      <c r="C258" s="141" t="s">
        <v>565</v>
      </c>
      <c r="D258" s="142">
        <v>8</v>
      </c>
      <c r="E258" s="143"/>
      <c r="F258" s="144" t="s">
        <v>566</v>
      </c>
      <c r="G258" s="145">
        <v>43269</v>
      </c>
      <c r="H258" s="145">
        <v>43269</v>
      </c>
      <c r="I258" s="145">
        <v>43269</v>
      </c>
      <c r="J258" s="145">
        <v>43269</v>
      </c>
      <c r="K258" s="145">
        <v>43269</v>
      </c>
      <c r="L258" s="145">
        <v>43269</v>
      </c>
      <c r="M258" s="145">
        <v>43269</v>
      </c>
      <c r="N258" s="145">
        <v>43396</v>
      </c>
      <c r="O258" s="145">
        <v>43396</v>
      </c>
      <c r="P258" s="145">
        <v>43396</v>
      </c>
      <c r="Q258" s="145">
        <v>43396</v>
      </c>
      <c r="R258" s="145">
        <v>43396</v>
      </c>
      <c r="S258" s="145">
        <v>43480</v>
      </c>
      <c r="T258" s="145">
        <v>43482</v>
      </c>
      <c r="U258" s="145">
        <v>43481</v>
      </c>
      <c r="V258" s="145">
        <v>43481</v>
      </c>
    </row>
    <row r="259" spans="1:22" s="39" customFormat="1" ht="14.5" x14ac:dyDescent="0.35">
      <c r="A259" s="49"/>
      <c r="B259" s="175"/>
      <c r="C259" s="39" t="s">
        <v>216</v>
      </c>
      <c r="D259" s="40" t="s">
        <v>217</v>
      </c>
      <c r="E259" s="59"/>
      <c r="F259" s="41" t="s">
        <v>252</v>
      </c>
      <c r="G259" s="42">
        <v>41799</v>
      </c>
      <c r="H259" s="42">
        <v>41799</v>
      </c>
      <c r="I259" s="42"/>
      <c r="J259" s="42"/>
      <c r="K259" s="42"/>
      <c r="L259" s="42"/>
      <c r="M259" s="42"/>
      <c r="N259" s="42"/>
      <c r="O259" s="42"/>
      <c r="P259" s="42"/>
      <c r="Q259" s="42"/>
      <c r="R259" s="42">
        <v>41800</v>
      </c>
      <c r="S259" s="42">
        <v>41800</v>
      </c>
      <c r="T259" s="42">
        <v>41802</v>
      </c>
      <c r="U259" s="42">
        <v>41801</v>
      </c>
      <c r="V259" s="42">
        <v>41801</v>
      </c>
    </row>
    <row r="260" spans="1:22" s="39" customFormat="1" ht="14.5" x14ac:dyDescent="0.35">
      <c r="A260" s="49"/>
      <c r="B260" s="175" t="s">
        <v>1057</v>
      </c>
      <c r="C260" s="39" t="s">
        <v>1137</v>
      </c>
      <c r="D260" s="40" t="s">
        <v>1138</v>
      </c>
      <c r="E260" s="59"/>
      <c r="F260" s="41" t="s">
        <v>1139</v>
      </c>
      <c r="G260" s="42">
        <v>44844</v>
      </c>
      <c r="H260" s="42">
        <v>44844</v>
      </c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>
        <v>44845</v>
      </c>
      <c r="T260" s="42">
        <v>44847</v>
      </c>
      <c r="U260" s="42"/>
      <c r="V260" s="42">
        <v>44848</v>
      </c>
    </row>
    <row r="261" spans="1:22" s="156" customFormat="1" ht="14.5" x14ac:dyDescent="0.35">
      <c r="A261" s="155"/>
      <c r="B261" s="176"/>
      <c r="C261" s="156" t="s">
        <v>575</v>
      </c>
      <c r="D261" s="157">
        <v>223</v>
      </c>
      <c r="E261" s="158"/>
      <c r="F261" s="160" t="s">
        <v>576</v>
      </c>
      <c r="G261" s="159">
        <v>43269</v>
      </c>
      <c r="H261" s="159">
        <v>43269</v>
      </c>
      <c r="I261" s="159">
        <v>43269</v>
      </c>
      <c r="J261" s="159">
        <v>43269</v>
      </c>
      <c r="K261" s="159">
        <v>43269</v>
      </c>
      <c r="L261" s="159">
        <v>43269</v>
      </c>
      <c r="M261" s="159">
        <v>43269</v>
      </c>
      <c r="N261" s="159">
        <v>43396</v>
      </c>
      <c r="O261" s="159">
        <v>43396</v>
      </c>
      <c r="P261" s="159">
        <v>43396</v>
      </c>
      <c r="Q261" s="159">
        <v>43396</v>
      </c>
      <c r="R261" s="159">
        <v>43396</v>
      </c>
      <c r="S261" s="159"/>
      <c r="T261" s="159"/>
      <c r="U261" s="159"/>
      <c r="V261" s="159"/>
    </row>
    <row r="262" spans="1:22" s="141" customFormat="1" ht="14.5" x14ac:dyDescent="0.35">
      <c r="A262" s="140"/>
      <c r="B262" s="173"/>
      <c r="C262" s="141" t="s">
        <v>711</v>
      </c>
      <c r="D262" s="142">
        <v>429</v>
      </c>
      <c r="E262" s="183" t="s">
        <v>712</v>
      </c>
      <c r="F262" s="144" t="s">
        <v>713</v>
      </c>
      <c r="G262" s="145">
        <v>43507</v>
      </c>
      <c r="H262" s="145">
        <v>43507</v>
      </c>
      <c r="I262" s="145">
        <v>43509</v>
      </c>
      <c r="J262" s="145">
        <v>43510</v>
      </c>
      <c r="K262" s="145">
        <v>43508</v>
      </c>
      <c r="L262" s="145">
        <v>43508</v>
      </c>
      <c r="M262" s="145">
        <v>43509</v>
      </c>
      <c r="N262" s="145">
        <v>43689</v>
      </c>
      <c r="O262" s="145">
        <v>43689</v>
      </c>
      <c r="P262" s="145">
        <v>43690</v>
      </c>
      <c r="Q262" s="145">
        <v>43690</v>
      </c>
      <c r="R262" s="145">
        <v>43691</v>
      </c>
      <c r="S262" s="145">
        <v>43802</v>
      </c>
      <c r="T262" s="145">
        <v>43803</v>
      </c>
      <c r="U262" s="145">
        <v>43802</v>
      </c>
      <c r="V262" s="145">
        <v>43803</v>
      </c>
    </row>
    <row r="263" spans="1:22" s="163" customFormat="1" ht="14.5" x14ac:dyDescent="0.35">
      <c r="A263" s="162"/>
      <c r="B263" s="172"/>
      <c r="C263" s="163" t="s">
        <v>714</v>
      </c>
      <c r="D263" s="164">
        <v>1516</v>
      </c>
      <c r="E263" s="165" t="s">
        <v>715</v>
      </c>
      <c r="F263" s="166" t="s">
        <v>716</v>
      </c>
      <c r="G263" s="167">
        <v>43507</v>
      </c>
      <c r="H263" s="167">
        <v>43507</v>
      </c>
      <c r="I263" s="167">
        <v>43509</v>
      </c>
      <c r="J263" s="167">
        <v>43510</v>
      </c>
      <c r="K263" s="167">
        <v>43508</v>
      </c>
      <c r="L263" s="167">
        <v>43508</v>
      </c>
      <c r="M263" s="167">
        <v>43509</v>
      </c>
      <c r="N263" s="167"/>
      <c r="O263" s="167"/>
      <c r="P263" s="167"/>
      <c r="Q263" s="167"/>
      <c r="R263" s="167"/>
      <c r="S263" s="167">
        <v>43802</v>
      </c>
      <c r="T263" s="167">
        <v>43803</v>
      </c>
      <c r="U263" s="167">
        <v>43802</v>
      </c>
      <c r="V263" s="167">
        <v>43803</v>
      </c>
    </row>
    <row r="264" spans="1:22" ht="14.5" x14ac:dyDescent="0.35">
      <c r="C264" s="21" t="s">
        <v>491</v>
      </c>
      <c r="D264" s="20">
        <v>238</v>
      </c>
      <c r="E264" s="29" t="s">
        <v>492</v>
      </c>
      <c r="F264" s="22" t="s">
        <v>493</v>
      </c>
      <c r="G264" s="24">
        <v>42996</v>
      </c>
      <c r="H264" s="24">
        <v>42996</v>
      </c>
      <c r="N264" s="24">
        <v>42997</v>
      </c>
      <c r="O264" s="24">
        <v>42997</v>
      </c>
      <c r="P264" s="24">
        <v>42997</v>
      </c>
      <c r="Q264" s="24">
        <v>42998</v>
      </c>
      <c r="R264" s="42">
        <v>42998</v>
      </c>
    </row>
    <row r="265" spans="1:22" s="141" customFormat="1" x14ac:dyDescent="0.3">
      <c r="A265" s="48"/>
      <c r="B265" s="171"/>
      <c r="C265" s="21" t="s">
        <v>509</v>
      </c>
      <c r="D265" s="20"/>
      <c r="E265" s="29"/>
      <c r="F265" s="21"/>
      <c r="G265" s="24"/>
      <c r="H265" s="24"/>
      <c r="I265" s="42"/>
      <c r="J265" s="42"/>
      <c r="K265" s="42"/>
      <c r="L265" s="42"/>
      <c r="M265" s="42"/>
      <c r="N265" s="24">
        <v>42997</v>
      </c>
      <c r="O265" s="24">
        <v>42997</v>
      </c>
      <c r="P265" s="24">
        <v>42997</v>
      </c>
      <c r="Q265" s="24">
        <v>42998</v>
      </c>
      <c r="R265" s="42">
        <v>42998</v>
      </c>
      <c r="S265" s="42"/>
      <c r="T265" s="42"/>
      <c r="U265" s="42"/>
      <c r="V265" s="42"/>
    </row>
    <row r="266" spans="1:22" ht="14.5" x14ac:dyDescent="0.35">
      <c r="C266" s="21" t="s">
        <v>494</v>
      </c>
      <c r="E266" s="29">
        <v>7068167</v>
      </c>
      <c r="F266" s="22" t="s">
        <v>495</v>
      </c>
      <c r="G266" s="24">
        <v>42996</v>
      </c>
      <c r="H266" s="24">
        <v>42996</v>
      </c>
      <c r="N266" s="24">
        <v>42997</v>
      </c>
      <c r="O266" s="24">
        <v>42997</v>
      </c>
      <c r="P266" s="24">
        <v>42997</v>
      </c>
      <c r="Q266" s="24">
        <v>42998</v>
      </c>
      <c r="R266" s="42">
        <v>42998</v>
      </c>
    </row>
    <row r="267" spans="1:22" s="141" customFormat="1" ht="14.5" x14ac:dyDescent="0.35">
      <c r="A267" s="140"/>
      <c r="B267" s="173"/>
      <c r="C267" s="141" t="s">
        <v>404</v>
      </c>
      <c r="D267" s="142">
        <v>60</v>
      </c>
      <c r="E267" s="143">
        <v>7033053</v>
      </c>
      <c r="F267" s="144" t="s">
        <v>467</v>
      </c>
      <c r="G267" s="145">
        <v>42912</v>
      </c>
      <c r="H267" s="145">
        <v>42912</v>
      </c>
      <c r="I267" s="145">
        <v>42914</v>
      </c>
      <c r="J267" s="145">
        <v>42915</v>
      </c>
      <c r="K267" s="145">
        <v>42913</v>
      </c>
      <c r="L267" s="145">
        <v>42914</v>
      </c>
      <c r="M267" s="145">
        <v>42914</v>
      </c>
      <c r="N267" s="145">
        <v>42997</v>
      </c>
      <c r="O267" s="145">
        <v>42997</v>
      </c>
      <c r="P267" s="145">
        <v>42997</v>
      </c>
      <c r="Q267" s="145">
        <v>42998</v>
      </c>
      <c r="R267" s="145">
        <v>42998</v>
      </c>
      <c r="S267" s="145">
        <v>43123</v>
      </c>
      <c r="T267" s="145">
        <v>43125</v>
      </c>
      <c r="U267" s="145">
        <v>43123</v>
      </c>
      <c r="V267" s="145">
        <v>43124</v>
      </c>
    </row>
    <row r="268" spans="1:22" ht="14.5" x14ac:dyDescent="0.35">
      <c r="C268" s="21" t="s">
        <v>496</v>
      </c>
      <c r="E268" s="29" t="s">
        <v>497</v>
      </c>
      <c r="F268" s="22" t="s">
        <v>498</v>
      </c>
      <c r="G268" s="24">
        <v>42996</v>
      </c>
      <c r="H268" s="24">
        <v>42996</v>
      </c>
      <c r="N268" s="24">
        <v>42997</v>
      </c>
      <c r="O268" s="24">
        <v>42997</v>
      </c>
      <c r="P268" s="24">
        <v>42997</v>
      </c>
      <c r="Q268" s="24">
        <v>42998</v>
      </c>
      <c r="R268" s="42">
        <v>42998</v>
      </c>
    </row>
    <row r="269" spans="1:22" s="39" customFormat="1" ht="14.5" x14ac:dyDescent="0.35">
      <c r="A269" s="49"/>
      <c r="B269" s="175"/>
      <c r="C269" s="39" t="s">
        <v>853</v>
      </c>
      <c r="D269" s="40">
        <v>159</v>
      </c>
      <c r="E269" s="59"/>
      <c r="F269" s="41" t="s">
        <v>854</v>
      </c>
      <c r="G269" s="42"/>
      <c r="H269" s="42"/>
      <c r="I269" s="42">
        <v>43675</v>
      </c>
      <c r="J269" s="42">
        <v>43675</v>
      </c>
      <c r="K269" s="42">
        <v>43675</v>
      </c>
      <c r="L269" s="42">
        <v>43675</v>
      </c>
      <c r="M269" s="42">
        <v>43675</v>
      </c>
      <c r="N269" s="42"/>
      <c r="O269" s="42"/>
      <c r="P269" s="42"/>
      <c r="Q269" s="42"/>
      <c r="R269" s="42"/>
      <c r="S269" s="42"/>
      <c r="T269" s="42"/>
      <c r="U269" s="42"/>
      <c r="V269" s="42"/>
    </row>
    <row r="270" spans="1:22" ht="14.5" x14ac:dyDescent="0.35">
      <c r="C270" s="21" t="s">
        <v>928</v>
      </c>
      <c r="D270" s="20">
        <v>1186</v>
      </c>
      <c r="F270" s="22" t="s">
        <v>929</v>
      </c>
      <c r="G270" s="24">
        <v>43732</v>
      </c>
      <c r="H270" s="24">
        <v>43732</v>
      </c>
      <c r="N270" s="24">
        <v>43732</v>
      </c>
      <c r="O270" s="24">
        <v>43732</v>
      </c>
      <c r="P270" s="24">
        <v>43732</v>
      </c>
      <c r="Q270" s="24">
        <v>43732</v>
      </c>
      <c r="R270" s="42">
        <v>43732</v>
      </c>
    </row>
    <row r="271" spans="1:22" s="141" customFormat="1" ht="14.5" x14ac:dyDescent="0.35">
      <c r="A271" s="48"/>
      <c r="B271" s="171"/>
      <c r="C271" s="21" t="s">
        <v>855</v>
      </c>
      <c r="D271" s="20">
        <v>1186</v>
      </c>
      <c r="E271" s="29"/>
      <c r="F271" s="22" t="s">
        <v>856</v>
      </c>
      <c r="G271" s="24"/>
      <c r="H271" s="24"/>
      <c r="I271" s="42">
        <v>43675</v>
      </c>
      <c r="J271" s="42">
        <v>43675</v>
      </c>
      <c r="K271" s="42">
        <v>43675</v>
      </c>
      <c r="L271" s="42">
        <v>43675</v>
      </c>
      <c r="M271" s="42">
        <v>43675</v>
      </c>
      <c r="N271" s="24"/>
      <c r="O271" s="24"/>
      <c r="P271" s="24"/>
      <c r="Q271" s="24"/>
      <c r="R271" s="42"/>
      <c r="S271" s="42"/>
      <c r="T271" s="42"/>
      <c r="U271" s="42"/>
      <c r="V271" s="42"/>
    </row>
    <row r="272" spans="1:22" s="150" customFormat="1" ht="14.5" x14ac:dyDescent="0.35">
      <c r="A272" s="149"/>
      <c r="B272" s="174" t="s">
        <v>1029</v>
      </c>
      <c r="C272" s="150" t="s">
        <v>1001</v>
      </c>
      <c r="D272" s="151">
        <v>756</v>
      </c>
      <c r="E272" s="152" t="s">
        <v>1002</v>
      </c>
      <c r="F272" s="153" t="s">
        <v>1003</v>
      </c>
      <c r="G272" s="154">
        <v>43858</v>
      </c>
      <c r="H272" s="154">
        <v>43858</v>
      </c>
      <c r="I272" s="154">
        <v>44609</v>
      </c>
      <c r="J272" s="154">
        <v>44610</v>
      </c>
      <c r="K272" s="154">
        <v>44608</v>
      </c>
      <c r="L272" s="154">
        <v>44608</v>
      </c>
      <c r="M272" s="154">
        <v>44609</v>
      </c>
      <c r="N272" s="154">
        <v>44754</v>
      </c>
      <c r="O272" s="154">
        <v>44755</v>
      </c>
      <c r="P272" s="154">
        <v>44755</v>
      </c>
      <c r="Q272" s="154">
        <v>44756</v>
      </c>
      <c r="R272" s="154">
        <v>44757</v>
      </c>
      <c r="S272" s="154">
        <v>43859</v>
      </c>
      <c r="T272" s="154">
        <v>43860</v>
      </c>
      <c r="U272" s="154">
        <v>43859</v>
      </c>
      <c r="V272" s="154">
        <v>43860</v>
      </c>
    </row>
    <row r="273" spans="1:22" s="39" customFormat="1" ht="14.5" x14ac:dyDescent="0.35">
      <c r="A273" s="49"/>
      <c r="B273" s="175" t="s">
        <v>1027</v>
      </c>
      <c r="C273" s="39" t="s">
        <v>1106</v>
      </c>
      <c r="D273" s="40" t="s">
        <v>1107</v>
      </c>
      <c r="E273" s="59"/>
      <c r="F273" s="41" t="s">
        <v>1108</v>
      </c>
      <c r="G273" s="42">
        <v>44753</v>
      </c>
      <c r="H273" s="42">
        <v>44753</v>
      </c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</row>
    <row r="274" spans="1:22" s="163" customFormat="1" ht="14.5" x14ac:dyDescent="0.35">
      <c r="A274" s="162"/>
      <c r="B274" s="172"/>
      <c r="C274" s="163" t="s">
        <v>717</v>
      </c>
      <c r="D274" s="164">
        <v>342</v>
      </c>
      <c r="E274" s="165" t="s">
        <v>718</v>
      </c>
      <c r="F274" s="166" t="s">
        <v>719</v>
      </c>
      <c r="G274" s="167">
        <v>43507</v>
      </c>
      <c r="H274" s="167">
        <v>43507</v>
      </c>
      <c r="I274" s="167">
        <v>43509</v>
      </c>
      <c r="J274" s="167">
        <v>43510</v>
      </c>
      <c r="K274" s="167">
        <v>43508</v>
      </c>
      <c r="L274" s="167">
        <v>43508</v>
      </c>
      <c r="M274" s="167">
        <v>43509</v>
      </c>
      <c r="N274" s="167">
        <v>43689</v>
      </c>
      <c r="O274" s="167">
        <v>43689</v>
      </c>
      <c r="P274" s="167">
        <v>43690</v>
      </c>
      <c r="Q274" s="167">
        <v>43690</v>
      </c>
      <c r="R274" s="167">
        <v>43691</v>
      </c>
      <c r="S274" s="167"/>
      <c r="T274" s="167"/>
      <c r="U274" s="167"/>
      <c r="V274" s="167"/>
    </row>
    <row r="275" spans="1:22" s="163" customFormat="1" ht="14.5" x14ac:dyDescent="0.35">
      <c r="A275" s="162"/>
      <c r="B275" s="172"/>
      <c r="C275" s="163" t="s">
        <v>499</v>
      </c>
      <c r="D275" s="164"/>
      <c r="E275" s="168" t="s">
        <v>500</v>
      </c>
      <c r="F275" s="166" t="s">
        <v>501</v>
      </c>
      <c r="G275" s="167">
        <v>42996</v>
      </c>
      <c r="H275" s="167">
        <v>42996</v>
      </c>
      <c r="I275" s="167">
        <v>43269</v>
      </c>
      <c r="J275" s="167">
        <v>43269</v>
      </c>
      <c r="K275" s="167">
        <v>43269</v>
      </c>
      <c r="L275" s="167">
        <v>43269</v>
      </c>
      <c r="M275" s="167">
        <v>43269</v>
      </c>
      <c r="N275" s="167">
        <v>42997</v>
      </c>
      <c r="O275" s="167">
        <v>42997</v>
      </c>
      <c r="P275" s="167">
        <v>42997</v>
      </c>
      <c r="Q275" s="167">
        <v>42998</v>
      </c>
      <c r="R275" s="167">
        <v>42998</v>
      </c>
      <c r="S275" s="167"/>
      <c r="T275" s="167"/>
      <c r="U275" s="167"/>
      <c r="V275" s="167"/>
    </row>
    <row r="276" spans="1:22" s="141" customFormat="1" ht="14.5" x14ac:dyDescent="0.35">
      <c r="A276" s="48"/>
      <c r="B276" s="171"/>
      <c r="C276" s="21" t="s">
        <v>720</v>
      </c>
      <c r="D276" s="20">
        <v>1925</v>
      </c>
      <c r="E276" s="146">
        <v>7256548</v>
      </c>
      <c r="F276" s="22" t="s">
        <v>721</v>
      </c>
      <c r="G276" s="24">
        <v>43507</v>
      </c>
      <c r="H276" s="24">
        <v>43507</v>
      </c>
      <c r="I276" s="42">
        <v>43509</v>
      </c>
      <c r="J276" s="42">
        <v>43510</v>
      </c>
      <c r="K276" s="42">
        <v>43508</v>
      </c>
      <c r="L276" s="42">
        <v>43508</v>
      </c>
      <c r="M276" s="42">
        <v>43509</v>
      </c>
      <c r="N276" s="24"/>
      <c r="O276" s="24"/>
      <c r="P276" s="24"/>
      <c r="Q276" s="24"/>
      <c r="R276" s="42"/>
      <c r="S276" s="42"/>
      <c r="T276" s="42"/>
      <c r="U276" s="42"/>
      <c r="V276" s="42"/>
    </row>
    <row r="277" spans="1:22" s="141" customFormat="1" ht="14.5" x14ac:dyDescent="0.35">
      <c r="A277" s="140"/>
      <c r="B277" s="173"/>
      <c r="C277" s="141" t="s">
        <v>645</v>
      </c>
      <c r="D277" s="142">
        <v>357</v>
      </c>
      <c r="E277" s="143"/>
      <c r="F277" s="144" t="s">
        <v>637</v>
      </c>
      <c r="G277" s="145">
        <v>43395</v>
      </c>
      <c r="H277" s="145">
        <v>43395</v>
      </c>
      <c r="I277" s="145">
        <v>43601</v>
      </c>
      <c r="J277" s="145">
        <v>43602</v>
      </c>
      <c r="K277" s="145">
        <v>43600</v>
      </c>
      <c r="L277" s="145">
        <v>43600</v>
      </c>
      <c r="M277" s="145">
        <v>43601</v>
      </c>
      <c r="N277" s="145">
        <v>43396</v>
      </c>
      <c r="O277" s="145">
        <v>43396</v>
      </c>
      <c r="P277" s="145">
        <v>43396</v>
      </c>
      <c r="Q277" s="145">
        <v>43396</v>
      </c>
      <c r="R277" s="145">
        <v>43396</v>
      </c>
      <c r="S277" s="145">
        <v>43480</v>
      </c>
      <c r="T277" s="145">
        <v>43482</v>
      </c>
      <c r="U277" s="145">
        <v>43481</v>
      </c>
      <c r="V277" s="145">
        <v>43481</v>
      </c>
    </row>
    <row r="278" spans="1:22" s="141" customFormat="1" ht="14.5" x14ac:dyDescent="0.35">
      <c r="A278" s="140" t="s">
        <v>227</v>
      </c>
      <c r="B278" s="173"/>
      <c r="C278" s="141" t="s">
        <v>211</v>
      </c>
      <c r="D278" s="142">
        <v>280</v>
      </c>
      <c r="E278" s="143" t="s">
        <v>212</v>
      </c>
      <c r="F278" s="144" t="s">
        <v>761</v>
      </c>
      <c r="G278" s="145">
        <v>41799</v>
      </c>
      <c r="H278" s="145">
        <v>41799</v>
      </c>
      <c r="I278" s="145">
        <v>41905</v>
      </c>
      <c r="J278" s="145">
        <v>41905</v>
      </c>
      <c r="K278" s="145">
        <v>41906</v>
      </c>
      <c r="L278" s="145">
        <v>41906</v>
      </c>
      <c r="M278" s="145">
        <v>41907</v>
      </c>
      <c r="N278" s="145">
        <v>42017</v>
      </c>
      <c r="O278" s="145">
        <v>42017</v>
      </c>
      <c r="P278" s="145">
        <v>42018</v>
      </c>
      <c r="Q278" s="145">
        <v>42019</v>
      </c>
      <c r="R278" s="145">
        <v>41800</v>
      </c>
      <c r="S278" s="145">
        <v>41800</v>
      </c>
      <c r="T278" s="145">
        <v>41802</v>
      </c>
      <c r="U278" s="145">
        <v>41801</v>
      </c>
      <c r="V278" s="145">
        <v>41801</v>
      </c>
    </row>
    <row r="279" spans="1:22" s="141" customFormat="1" ht="14.5" x14ac:dyDescent="0.35">
      <c r="A279" s="48"/>
      <c r="B279" s="171"/>
      <c r="C279" s="21" t="s">
        <v>421</v>
      </c>
      <c r="D279" s="20">
        <v>479</v>
      </c>
      <c r="E279" s="29">
        <v>7615236</v>
      </c>
      <c r="F279" s="22" t="s">
        <v>422</v>
      </c>
      <c r="G279" s="24">
        <v>42912</v>
      </c>
      <c r="H279" s="24">
        <v>42912</v>
      </c>
      <c r="I279" s="42">
        <v>42914</v>
      </c>
      <c r="J279" s="42">
        <v>42915</v>
      </c>
      <c r="K279" s="42">
        <v>42913</v>
      </c>
      <c r="L279" s="42">
        <v>42914</v>
      </c>
      <c r="M279" s="42">
        <v>42914</v>
      </c>
      <c r="N279" s="24"/>
      <c r="O279" s="24"/>
      <c r="P279" s="24"/>
      <c r="Q279" s="24"/>
      <c r="R279" s="42"/>
      <c r="S279" s="42"/>
      <c r="T279" s="42"/>
      <c r="U279" s="42"/>
      <c r="V279" s="42"/>
    </row>
    <row r="280" spans="1:22" s="141" customFormat="1" ht="14.5" x14ac:dyDescent="0.35">
      <c r="A280" s="140"/>
      <c r="B280" s="173" t="s">
        <v>1025</v>
      </c>
      <c r="C280" s="141" t="s">
        <v>930</v>
      </c>
      <c r="D280" s="142">
        <v>611</v>
      </c>
      <c r="E280" s="143">
        <v>7785640</v>
      </c>
      <c r="F280" s="144" t="s">
        <v>931</v>
      </c>
      <c r="G280" s="145">
        <v>43732</v>
      </c>
      <c r="H280" s="145">
        <v>43732</v>
      </c>
      <c r="I280" s="145">
        <v>44609</v>
      </c>
      <c r="J280" s="145">
        <v>44610</v>
      </c>
      <c r="K280" s="145">
        <v>44608</v>
      </c>
      <c r="L280" s="145">
        <v>44608</v>
      </c>
      <c r="M280" s="145">
        <v>44609</v>
      </c>
      <c r="N280" s="145">
        <v>43732</v>
      </c>
      <c r="O280" s="145">
        <v>43732</v>
      </c>
      <c r="P280" s="145">
        <v>43732</v>
      </c>
      <c r="Q280" s="145">
        <v>43732</v>
      </c>
      <c r="R280" s="145">
        <v>43732</v>
      </c>
      <c r="S280" s="145">
        <v>43859</v>
      </c>
      <c r="T280" s="145">
        <v>43860</v>
      </c>
      <c r="U280" s="145">
        <v>43859</v>
      </c>
      <c r="V280" s="145">
        <v>43860</v>
      </c>
    </row>
    <row r="281" spans="1:22" s="141" customFormat="1" ht="14.5" x14ac:dyDescent="0.35">
      <c r="A281" s="48"/>
      <c r="B281" s="171"/>
      <c r="C281" s="21" t="s">
        <v>891</v>
      </c>
      <c r="D281" s="20" t="s">
        <v>34</v>
      </c>
      <c r="E281" s="29"/>
      <c r="F281" s="22" t="s">
        <v>892</v>
      </c>
      <c r="G281" s="24"/>
      <c r="H281" s="24"/>
      <c r="I281" s="42"/>
      <c r="J281" s="42"/>
      <c r="K281" s="42"/>
      <c r="L281" s="42"/>
      <c r="M281" s="42"/>
      <c r="N281" s="24">
        <v>43689</v>
      </c>
      <c r="O281" s="24">
        <v>43689</v>
      </c>
      <c r="P281" s="24">
        <v>43690</v>
      </c>
      <c r="Q281" s="24">
        <v>43690</v>
      </c>
      <c r="R281" s="42">
        <v>43691</v>
      </c>
      <c r="S281" s="42"/>
      <c r="T281" s="42"/>
      <c r="U281" s="42"/>
      <c r="V281" s="42"/>
    </row>
    <row r="282" spans="1:22" s="141" customFormat="1" ht="14.5" x14ac:dyDescent="0.35">
      <c r="A282" s="140"/>
      <c r="B282" s="173"/>
      <c r="C282" s="141" t="s">
        <v>54</v>
      </c>
      <c r="D282" s="142">
        <v>640</v>
      </c>
      <c r="E282" s="143" t="s">
        <v>355</v>
      </c>
      <c r="F282" s="144" t="s">
        <v>356</v>
      </c>
      <c r="G282" s="145">
        <v>40952</v>
      </c>
      <c r="H282" s="145">
        <v>40952</v>
      </c>
      <c r="I282" s="145">
        <v>40953</v>
      </c>
      <c r="J282" s="145">
        <v>40953</v>
      </c>
      <c r="K282" s="145">
        <v>40954</v>
      </c>
      <c r="L282" s="145">
        <v>40954</v>
      </c>
      <c r="M282" s="145">
        <v>40954</v>
      </c>
      <c r="N282" s="145">
        <v>41061</v>
      </c>
      <c r="O282" s="145">
        <v>41061</v>
      </c>
      <c r="P282" s="145">
        <v>41061</v>
      </c>
      <c r="Q282" s="145">
        <v>41061</v>
      </c>
      <c r="R282" s="145">
        <v>41061</v>
      </c>
      <c r="S282" s="145">
        <v>43123</v>
      </c>
      <c r="T282" s="145">
        <v>43125</v>
      </c>
      <c r="U282" s="145">
        <v>43123</v>
      </c>
      <c r="V282" s="145">
        <v>43124</v>
      </c>
    </row>
    <row r="283" spans="1:22" s="141" customFormat="1" ht="14.5" x14ac:dyDescent="0.35">
      <c r="A283" s="49"/>
      <c r="B283" s="175"/>
      <c r="C283" s="39" t="s">
        <v>15</v>
      </c>
      <c r="D283" s="40">
        <v>602</v>
      </c>
      <c r="E283" s="59" t="s">
        <v>361</v>
      </c>
      <c r="F283" s="41" t="s">
        <v>335</v>
      </c>
      <c r="G283" s="42">
        <v>39952</v>
      </c>
      <c r="H283" s="42">
        <v>39953</v>
      </c>
      <c r="I283" s="42">
        <v>39954</v>
      </c>
      <c r="J283" s="42">
        <v>40043</v>
      </c>
      <c r="K283" s="42">
        <v>40044</v>
      </c>
      <c r="L283" s="42"/>
      <c r="M283" s="42">
        <v>40134</v>
      </c>
      <c r="N283" s="42">
        <v>40135</v>
      </c>
      <c r="O283" s="42">
        <v>40136</v>
      </c>
      <c r="P283" s="42">
        <v>40239</v>
      </c>
      <c r="Q283" s="42">
        <v>40240</v>
      </c>
      <c r="R283" s="42">
        <v>40241</v>
      </c>
      <c r="S283" s="42"/>
      <c r="T283" s="42"/>
      <c r="U283" s="42"/>
      <c r="V283" s="42"/>
    </row>
    <row r="284" spans="1:22" s="156" customFormat="1" ht="14.5" x14ac:dyDescent="0.35">
      <c r="A284" s="155"/>
      <c r="B284" s="176"/>
      <c r="C284" s="156" t="s">
        <v>522</v>
      </c>
      <c r="D284" s="157">
        <v>449</v>
      </c>
      <c r="E284" s="158"/>
      <c r="F284" s="160" t="s">
        <v>523</v>
      </c>
      <c r="G284" s="159">
        <v>43122</v>
      </c>
      <c r="H284" s="159">
        <v>43122</v>
      </c>
      <c r="I284" s="159"/>
      <c r="J284" s="159"/>
      <c r="K284" s="159"/>
      <c r="L284" s="159"/>
      <c r="M284" s="159"/>
      <c r="N284" s="159">
        <v>43396</v>
      </c>
      <c r="O284" s="159">
        <v>43396</v>
      </c>
      <c r="P284" s="159">
        <v>43396</v>
      </c>
      <c r="Q284" s="159">
        <v>43396</v>
      </c>
      <c r="R284" s="159">
        <v>43396</v>
      </c>
      <c r="S284" s="159">
        <v>43123</v>
      </c>
      <c r="T284" s="159">
        <v>43125</v>
      </c>
      <c r="U284" s="159">
        <v>43123</v>
      </c>
      <c r="V284" s="159">
        <v>43124</v>
      </c>
    </row>
    <row r="285" spans="1:22" s="141" customFormat="1" ht="14.5" x14ac:dyDescent="0.35">
      <c r="A285" s="48"/>
      <c r="B285" s="171"/>
      <c r="C285" s="21" t="s">
        <v>502</v>
      </c>
      <c r="D285" s="20"/>
      <c r="E285" s="29">
        <v>7110945</v>
      </c>
      <c r="F285" s="22" t="s">
        <v>503</v>
      </c>
      <c r="G285" s="24">
        <v>42996</v>
      </c>
      <c r="H285" s="24">
        <v>42996</v>
      </c>
      <c r="I285" s="42"/>
      <c r="J285" s="42"/>
      <c r="K285" s="42"/>
      <c r="L285" s="42"/>
      <c r="M285" s="42"/>
      <c r="N285" s="24">
        <v>42997</v>
      </c>
      <c r="O285" s="24">
        <v>42997</v>
      </c>
      <c r="P285" s="24">
        <v>42997</v>
      </c>
      <c r="Q285" s="24">
        <v>42998</v>
      </c>
      <c r="R285" s="42">
        <v>42998</v>
      </c>
      <c r="S285" s="42"/>
      <c r="T285" s="42"/>
      <c r="U285" s="42"/>
      <c r="V285" s="42"/>
    </row>
    <row r="286" spans="1:22" s="141" customFormat="1" ht="14.5" x14ac:dyDescent="0.35">
      <c r="A286" s="140"/>
      <c r="B286" s="173" t="s">
        <v>1026</v>
      </c>
      <c r="C286" s="141" t="s">
        <v>763</v>
      </c>
      <c r="D286" s="142">
        <v>816</v>
      </c>
      <c r="E286" s="143" t="s">
        <v>1004</v>
      </c>
      <c r="F286" s="144" t="s">
        <v>764</v>
      </c>
      <c r="G286" s="145">
        <v>43599</v>
      </c>
      <c r="H286" s="145">
        <v>43599</v>
      </c>
      <c r="I286" s="145">
        <v>43601</v>
      </c>
      <c r="J286" s="145">
        <v>43602</v>
      </c>
      <c r="K286" s="145">
        <v>43600</v>
      </c>
      <c r="L286" s="145">
        <v>43600</v>
      </c>
      <c r="M286" s="145">
        <v>43601</v>
      </c>
      <c r="N286" s="145">
        <v>43732</v>
      </c>
      <c r="O286" s="145">
        <v>43732</v>
      </c>
      <c r="P286" s="145">
        <v>43732</v>
      </c>
      <c r="Q286" s="145">
        <v>43732</v>
      </c>
      <c r="R286" s="145">
        <v>43732</v>
      </c>
      <c r="S286" s="145">
        <v>43859</v>
      </c>
      <c r="T286" s="145">
        <v>43860</v>
      </c>
      <c r="U286" s="145">
        <v>43859</v>
      </c>
      <c r="V286" s="145">
        <v>43860</v>
      </c>
    </row>
    <row r="287" spans="1:22" s="39" customFormat="1" ht="14.5" x14ac:dyDescent="0.35">
      <c r="A287" s="49"/>
      <c r="B287" s="175" t="s">
        <v>1026</v>
      </c>
      <c r="C287" s="39" t="s">
        <v>1109</v>
      </c>
      <c r="D287" s="40">
        <v>48</v>
      </c>
      <c r="E287" s="59"/>
      <c r="F287" s="41" t="s">
        <v>1110</v>
      </c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</row>
    <row r="288" spans="1:22" s="39" customFormat="1" ht="14.5" x14ac:dyDescent="0.35">
      <c r="A288" s="48"/>
      <c r="B288" s="175"/>
      <c r="C288" s="21" t="s">
        <v>722</v>
      </c>
      <c r="D288" s="20">
        <v>270</v>
      </c>
      <c r="E288" s="146" t="s">
        <v>723</v>
      </c>
      <c r="F288" s="22" t="s">
        <v>724</v>
      </c>
      <c r="G288" s="24">
        <v>43507</v>
      </c>
      <c r="H288" s="24">
        <v>43507</v>
      </c>
      <c r="I288" s="42">
        <v>43509</v>
      </c>
      <c r="J288" s="42">
        <v>43510</v>
      </c>
      <c r="K288" s="42">
        <v>43508</v>
      </c>
      <c r="L288" s="42">
        <v>43508</v>
      </c>
      <c r="M288" s="42">
        <v>43509</v>
      </c>
      <c r="N288" s="24"/>
      <c r="O288" s="24"/>
      <c r="P288" s="24"/>
      <c r="Q288" s="24"/>
      <c r="R288" s="42"/>
      <c r="S288" s="42"/>
      <c r="T288" s="42"/>
      <c r="U288" s="42"/>
      <c r="V288" s="42"/>
    </row>
    <row r="289" spans="1:22" s="141" customFormat="1" ht="14.5" x14ac:dyDescent="0.35">
      <c r="A289" s="140"/>
      <c r="B289" s="173"/>
      <c r="C289" s="141" t="s">
        <v>638</v>
      </c>
      <c r="D289" s="142">
        <v>1340</v>
      </c>
      <c r="E289" s="143"/>
      <c r="F289" s="144" t="s">
        <v>639</v>
      </c>
      <c r="G289" s="145">
        <v>43395</v>
      </c>
      <c r="H289" s="145">
        <v>43395</v>
      </c>
      <c r="I289" s="145">
        <v>43601</v>
      </c>
      <c r="J289" s="145">
        <v>43602</v>
      </c>
      <c r="K289" s="145">
        <v>43600</v>
      </c>
      <c r="L289" s="145">
        <v>43600</v>
      </c>
      <c r="M289" s="145">
        <v>43601</v>
      </c>
      <c r="N289" s="145">
        <v>43396</v>
      </c>
      <c r="O289" s="145">
        <v>43396</v>
      </c>
      <c r="P289" s="145">
        <v>43396</v>
      </c>
      <c r="Q289" s="145">
        <v>43396</v>
      </c>
      <c r="R289" s="145">
        <v>43396</v>
      </c>
      <c r="S289" s="145">
        <v>43480</v>
      </c>
      <c r="T289" s="145">
        <v>43482</v>
      </c>
      <c r="U289" s="145">
        <v>43481</v>
      </c>
      <c r="V289" s="145">
        <v>43481</v>
      </c>
    </row>
    <row r="290" spans="1:22" s="163" customFormat="1" ht="14.5" x14ac:dyDescent="0.35">
      <c r="A290" s="162"/>
      <c r="B290" s="172"/>
      <c r="C290" s="163" t="s">
        <v>405</v>
      </c>
      <c r="D290" s="164">
        <v>60</v>
      </c>
      <c r="E290" s="168" t="s">
        <v>468</v>
      </c>
      <c r="F290" s="166" t="s">
        <v>406</v>
      </c>
      <c r="G290" s="167">
        <v>42912</v>
      </c>
      <c r="H290" s="167">
        <v>42912</v>
      </c>
      <c r="I290" s="167">
        <v>42914</v>
      </c>
      <c r="J290" s="167">
        <v>42915</v>
      </c>
      <c r="K290" s="167">
        <v>42913</v>
      </c>
      <c r="L290" s="167">
        <v>42914</v>
      </c>
      <c r="M290" s="167">
        <v>42914</v>
      </c>
      <c r="N290" s="167">
        <v>42997</v>
      </c>
      <c r="O290" s="167">
        <v>42997</v>
      </c>
      <c r="P290" s="167">
        <v>42997</v>
      </c>
      <c r="Q290" s="167">
        <v>42998</v>
      </c>
      <c r="R290" s="167">
        <v>42998</v>
      </c>
      <c r="S290" s="167"/>
      <c r="T290" s="167"/>
      <c r="U290" s="167"/>
      <c r="V290" s="167"/>
    </row>
    <row r="291" spans="1:22" s="141" customFormat="1" ht="14.5" x14ac:dyDescent="0.35">
      <c r="A291" s="140"/>
      <c r="B291" s="173"/>
      <c r="C291" s="141" t="s">
        <v>464</v>
      </c>
      <c r="D291" s="142">
        <v>379</v>
      </c>
      <c r="E291" s="143" t="s">
        <v>465</v>
      </c>
      <c r="F291" s="144" t="s">
        <v>466</v>
      </c>
      <c r="G291" s="145">
        <v>42912</v>
      </c>
      <c r="H291" s="145">
        <v>42912</v>
      </c>
      <c r="I291" s="145">
        <v>42914</v>
      </c>
      <c r="J291" s="145">
        <v>42915</v>
      </c>
      <c r="K291" s="145">
        <v>42913</v>
      </c>
      <c r="L291" s="145">
        <v>42914</v>
      </c>
      <c r="M291" s="145">
        <v>42914</v>
      </c>
      <c r="N291" s="145">
        <v>42997</v>
      </c>
      <c r="O291" s="145">
        <v>42997</v>
      </c>
      <c r="P291" s="145">
        <v>42997</v>
      </c>
      <c r="Q291" s="145">
        <v>42998</v>
      </c>
      <c r="R291" s="145">
        <v>42998</v>
      </c>
      <c r="S291" s="145">
        <v>43123</v>
      </c>
      <c r="T291" s="145">
        <v>43125</v>
      </c>
      <c r="U291" s="145">
        <v>43123</v>
      </c>
      <c r="V291" s="145">
        <v>43124</v>
      </c>
    </row>
    <row r="292" spans="1:22" s="156" customFormat="1" ht="14.5" x14ac:dyDescent="0.35">
      <c r="A292" s="155"/>
      <c r="B292" s="176"/>
      <c r="C292" s="156" t="s">
        <v>725</v>
      </c>
      <c r="D292" s="157" t="s">
        <v>217</v>
      </c>
      <c r="E292" s="184"/>
      <c r="F292" s="160" t="s">
        <v>612</v>
      </c>
      <c r="G292" s="159">
        <v>43507</v>
      </c>
      <c r="H292" s="159">
        <v>43507</v>
      </c>
      <c r="I292" s="159">
        <v>43509</v>
      </c>
      <c r="J292" s="159">
        <v>43510</v>
      </c>
      <c r="K292" s="159">
        <v>43508</v>
      </c>
      <c r="L292" s="159">
        <v>43508</v>
      </c>
      <c r="M292" s="159">
        <v>43509</v>
      </c>
      <c r="N292" s="159">
        <v>43689</v>
      </c>
      <c r="O292" s="159">
        <v>43689</v>
      </c>
      <c r="P292" s="159">
        <v>43690</v>
      </c>
      <c r="Q292" s="159">
        <v>43690</v>
      </c>
      <c r="R292" s="159">
        <v>43691</v>
      </c>
      <c r="S292" s="159"/>
      <c r="T292" s="159"/>
      <c r="U292" s="159"/>
      <c r="V292" s="159"/>
    </row>
    <row r="293" spans="1:22" s="39" customFormat="1" ht="14.5" x14ac:dyDescent="0.35">
      <c r="A293" s="48"/>
      <c r="B293" s="171"/>
      <c r="C293" s="21" t="s">
        <v>587</v>
      </c>
      <c r="D293" s="20"/>
      <c r="E293" s="29"/>
      <c r="F293" s="22" t="s">
        <v>588</v>
      </c>
      <c r="G293" s="24">
        <v>43269</v>
      </c>
      <c r="H293" s="24">
        <v>43269</v>
      </c>
      <c r="I293" s="42">
        <v>43269</v>
      </c>
      <c r="J293" s="42">
        <v>43269</v>
      </c>
      <c r="K293" s="42">
        <v>43269</v>
      </c>
      <c r="L293" s="42">
        <v>43269</v>
      </c>
      <c r="M293" s="42">
        <v>43269</v>
      </c>
      <c r="N293" s="24"/>
      <c r="O293" s="24"/>
      <c r="P293" s="24"/>
      <c r="Q293" s="24"/>
      <c r="R293" s="42"/>
      <c r="S293" s="42"/>
      <c r="T293" s="42"/>
      <c r="U293" s="42"/>
      <c r="V293" s="42"/>
    </row>
    <row r="294" spans="1:22" s="39" customFormat="1" ht="14.5" x14ac:dyDescent="0.35">
      <c r="A294" s="48"/>
      <c r="B294" s="171" t="s">
        <v>1027</v>
      </c>
      <c r="C294" s="21" t="s">
        <v>1140</v>
      </c>
      <c r="D294" s="20">
        <v>301</v>
      </c>
      <c r="E294" s="29"/>
      <c r="F294" s="22" t="s">
        <v>1141</v>
      </c>
      <c r="G294" s="24">
        <v>44844</v>
      </c>
      <c r="H294" s="24">
        <v>44844</v>
      </c>
      <c r="I294" s="42"/>
      <c r="J294" s="42"/>
      <c r="K294" s="42"/>
      <c r="L294" s="42"/>
      <c r="M294" s="42"/>
      <c r="N294" s="24"/>
      <c r="O294" s="24"/>
      <c r="P294" s="24"/>
      <c r="Q294" s="24"/>
      <c r="R294" s="42"/>
      <c r="S294" s="42">
        <v>44845</v>
      </c>
      <c r="T294" s="42">
        <v>44847</v>
      </c>
      <c r="U294" s="42">
        <v>44846</v>
      </c>
      <c r="V294" s="42">
        <v>44848</v>
      </c>
    </row>
    <row r="295" spans="1:22" s="141" customFormat="1" ht="14.5" x14ac:dyDescent="0.35">
      <c r="A295" s="140"/>
      <c r="B295" s="173"/>
      <c r="C295" s="141" t="s">
        <v>413</v>
      </c>
      <c r="D295" s="142">
        <v>611</v>
      </c>
      <c r="E295" s="143">
        <v>652242</v>
      </c>
      <c r="F295" s="144" t="s">
        <v>414</v>
      </c>
      <c r="G295" s="145">
        <v>42912</v>
      </c>
      <c r="H295" s="145">
        <v>42912</v>
      </c>
      <c r="I295" s="145">
        <v>42914</v>
      </c>
      <c r="J295" s="145">
        <v>42915</v>
      </c>
      <c r="K295" s="145">
        <v>42913</v>
      </c>
      <c r="L295" s="145">
        <v>42914</v>
      </c>
      <c r="M295" s="145">
        <v>42914</v>
      </c>
      <c r="N295" s="145">
        <v>42997</v>
      </c>
      <c r="O295" s="145">
        <v>42997</v>
      </c>
      <c r="P295" s="145">
        <v>42997</v>
      </c>
      <c r="Q295" s="145">
        <v>42998</v>
      </c>
      <c r="R295" s="145">
        <v>42998</v>
      </c>
      <c r="S295" s="145">
        <v>43123</v>
      </c>
      <c r="T295" s="145">
        <v>43125</v>
      </c>
      <c r="U295" s="145">
        <v>43123</v>
      </c>
      <c r="V295" s="145">
        <v>43124</v>
      </c>
    </row>
    <row r="296" spans="1:22" s="39" customFormat="1" ht="14.5" x14ac:dyDescent="0.35">
      <c r="A296" s="48"/>
      <c r="B296" s="171"/>
      <c r="C296" s="21" t="s">
        <v>857</v>
      </c>
      <c r="D296" s="20">
        <v>369</v>
      </c>
      <c r="E296" s="29"/>
      <c r="F296" s="22" t="s">
        <v>858</v>
      </c>
      <c r="G296" s="24"/>
      <c r="H296" s="24"/>
      <c r="I296" s="42">
        <v>43675</v>
      </c>
      <c r="J296" s="42">
        <v>43675</v>
      </c>
      <c r="K296" s="42">
        <v>43675</v>
      </c>
      <c r="L296" s="42">
        <v>43675</v>
      </c>
      <c r="M296" s="42">
        <v>43675</v>
      </c>
      <c r="N296" s="24"/>
      <c r="O296" s="24"/>
      <c r="P296" s="24"/>
      <c r="Q296" s="24"/>
      <c r="R296" s="42"/>
      <c r="S296" s="42"/>
      <c r="T296" s="42"/>
      <c r="U296" s="42"/>
      <c r="V296" s="42"/>
    </row>
    <row r="297" spans="1:22" s="39" customFormat="1" ht="14.5" x14ac:dyDescent="0.35">
      <c r="A297" s="48"/>
      <c r="B297" s="171"/>
      <c r="C297" s="21" t="s">
        <v>859</v>
      </c>
      <c r="D297" s="20">
        <v>139</v>
      </c>
      <c r="E297" s="29"/>
      <c r="F297" s="22" t="s">
        <v>860</v>
      </c>
      <c r="G297" s="24"/>
      <c r="H297" s="24"/>
      <c r="I297" s="42">
        <v>43675</v>
      </c>
      <c r="J297" s="42">
        <v>43675</v>
      </c>
      <c r="K297" s="42">
        <v>43675</v>
      </c>
      <c r="L297" s="42">
        <v>43675</v>
      </c>
      <c r="M297" s="42">
        <v>43675</v>
      </c>
      <c r="N297" s="24"/>
      <c r="O297" s="24"/>
      <c r="P297" s="24"/>
      <c r="Q297" s="24"/>
      <c r="R297" s="42"/>
      <c r="S297" s="42"/>
      <c r="T297" s="42"/>
      <c r="U297" s="42"/>
      <c r="V297" s="42"/>
    </row>
    <row r="298" spans="1:22" s="141" customFormat="1" ht="14.5" x14ac:dyDescent="0.35">
      <c r="A298" s="140"/>
      <c r="B298" s="173"/>
      <c r="C298" s="141" t="s">
        <v>726</v>
      </c>
      <c r="D298" s="142">
        <v>553</v>
      </c>
      <c r="E298" s="183">
        <v>7472308</v>
      </c>
      <c r="F298" s="144" t="s">
        <v>727</v>
      </c>
      <c r="G298" s="145">
        <v>43507</v>
      </c>
      <c r="H298" s="145">
        <v>43507</v>
      </c>
      <c r="I298" s="145">
        <v>43509</v>
      </c>
      <c r="J298" s="145">
        <v>43510</v>
      </c>
      <c r="K298" s="145">
        <v>43508</v>
      </c>
      <c r="L298" s="145">
        <v>43508</v>
      </c>
      <c r="M298" s="145">
        <v>43509</v>
      </c>
      <c r="N298" s="145">
        <v>43689</v>
      </c>
      <c r="O298" s="145">
        <v>43689</v>
      </c>
      <c r="P298" s="145">
        <v>43690</v>
      </c>
      <c r="Q298" s="145">
        <v>43690</v>
      </c>
      <c r="R298" s="145">
        <v>43691</v>
      </c>
      <c r="S298" s="145">
        <v>43802</v>
      </c>
      <c r="T298" s="145">
        <v>43803</v>
      </c>
      <c r="U298" s="145">
        <v>43802</v>
      </c>
      <c r="V298" s="145">
        <v>43803</v>
      </c>
    </row>
    <row r="299" spans="1:22" s="141" customFormat="1" ht="14.5" x14ac:dyDescent="0.35">
      <c r="A299" s="140"/>
      <c r="B299" s="173" t="s">
        <v>1028</v>
      </c>
      <c r="C299" s="141" t="s">
        <v>773</v>
      </c>
      <c r="D299" s="142">
        <v>840</v>
      </c>
      <c r="E299" s="143" t="s">
        <v>1005</v>
      </c>
      <c r="F299" s="144" t="s">
        <v>774</v>
      </c>
      <c r="G299" s="145">
        <v>43599</v>
      </c>
      <c r="H299" s="145">
        <v>43599</v>
      </c>
      <c r="I299" s="145">
        <v>43601</v>
      </c>
      <c r="J299" s="145">
        <v>43602</v>
      </c>
      <c r="K299" s="145">
        <v>43600</v>
      </c>
      <c r="L299" s="145">
        <v>43600</v>
      </c>
      <c r="M299" s="145">
        <v>43601</v>
      </c>
      <c r="N299" s="145">
        <v>43732</v>
      </c>
      <c r="O299" s="145">
        <v>43732</v>
      </c>
      <c r="P299" s="145">
        <v>43732</v>
      </c>
      <c r="Q299" s="145">
        <v>43732</v>
      </c>
      <c r="R299" s="145">
        <v>43732</v>
      </c>
      <c r="S299" s="145">
        <v>43859</v>
      </c>
      <c r="T299" s="145">
        <v>43860</v>
      </c>
      <c r="U299" s="145">
        <v>43859</v>
      </c>
      <c r="V299" s="145">
        <v>43860</v>
      </c>
    </row>
    <row r="300" spans="1:22" s="141" customFormat="1" ht="14.5" x14ac:dyDescent="0.35">
      <c r="A300" s="140"/>
      <c r="B300" s="173"/>
      <c r="C300" s="141" t="s">
        <v>728</v>
      </c>
      <c r="D300" s="142">
        <v>429</v>
      </c>
      <c r="E300" s="183">
        <v>8007127</v>
      </c>
      <c r="F300" s="144" t="s">
        <v>729</v>
      </c>
      <c r="G300" s="145">
        <v>43507</v>
      </c>
      <c r="H300" s="145">
        <v>43507</v>
      </c>
      <c r="I300" s="145">
        <v>43509</v>
      </c>
      <c r="J300" s="145">
        <v>43510</v>
      </c>
      <c r="K300" s="145">
        <v>43508</v>
      </c>
      <c r="L300" s="145">
        <v>43508</v>
      </c>
      <c r="M300" s="145">
        <v>43509</v>
      </c>
      <c r="N300" s="145">
        <v>43689</v>
      </c>
      <c r="O300" s="145">
        <v>43689</v>
      </c>
      <c r="P300" s="145">
        <v>43690</v>
      </c>
      <c r="Q300" s="145">
        <v>43690</v>
      </c>
      <c r="R300" s="145">
        <v>43691</v>
      </c>
      <c r="S300" s="145">
        <v>43802</v>
      </c>
      <c r="T300" s="145">
        <v>43803</v>
      </c>
      <c r="U300" s="145">
        <v>43802</v>
      </c>
      <c r="V300" s="145">
        <v>43803</v>
      </c>
    </row>
    <row r="301" spans="1:22" s="39" customFormat="1" x14ac:dyDescent="0.3">
      <c r="A301" s="140" t="s">
        <v>227</v>
      </c>
      <c r="B301" s="173"/>
      <c r="C301" s="141" t="s">
        <v>45</v>
      </c>
      <c r="D301" s="142">
        <v>1141</v>
      </c>
      <c r="E301" s="143"/>
      <c r="F301" s="141"/>
      <c r="G301" s="145">
        <v>40239</v>
      </c>
      <c r="H301" s="145">
        <v>40239</v>
      </c>
      <c r="I301" s="145">
        <v>40239</v>
      </c>
      <c r="J301" s="145">
        <v>40239</v>
      </c>
      <c r="K301" s="145">
        <v>40239</v>
      </c>
      <c r="L301" s="145">
        <v>40239</v>
      </c>
      <c r="M301" s="145">
        <v>40239</v>
      </c>
      <c r="N301" s="145">
        <v>40239</v>
      </c>
      <c r="O301" s="145">
        <v>40239</v>
      </c>
      <c r="P301" s="145">
        <v>40239</v>
      </c>
      <c r="Q301" s="145">
        <v>40240</v>
      </c>
      <c r="R301" s="145">
        <v>40241</v>
      </c>
      <c r="S301" s="145">
        <v>40239</v>
      </c>
      <c r="T301" s="145">
        <v>40239</v>
      </c>
      <c r="U301" s="145">
        <v>40239</v>
      </c>
      <c r="V301" s="145">
        <v>40239</v>
      </c>
    </row>
    <row r="302" spans="1:22" s="39" customFormat="1" ht="14.5" x14ac:dyDescent="0.35">
      <c r="A302" s="49"/>
      <c r="B302" s="175"/>
      <c r="C302" s="39" t="s">
        <v>220</v>
      </c>
      <c r="D302" s="40">
        <v>1547</v>
      </c>
      <c r="E302" s="59" t="s">
        <v>221</v>
      </c>
      <c r="F302" s="41" t="s">
        <v>246</v>
      </c>
      <c r="G302" s="42">
        <v>41799</v>
      </c>
      <c r="H302" s="42">
        <v>41799</v>
      </c>
      <c r="I302" s="42"/>
      <c r="J302" s="42"/>
      <c r="K302" s="42"/>
      <c r="L302" s="42"/>
      <c r="M302" s="42"/>
      <c r="N302" s="42"/>
      <c r="O302" s="42"/>
      <c r="P302" s="42"/>
      <c r="Q302" s="42"/>
      <c r="R302" s="42">
        <v>41800</v>
      </c>
      <c r="S302" s="42">
        <v>41800</v>
      </c>
      <c r="T302" s="42">
        <v>41802</v>
      </c>
      <c r="U302" s="42">
        <v>41801</v>
      </c>
      <c r="V302" s="42">
        <v>41801</v>
      </c>
    </row>
    <row r="303" spans="1:22" s="39" customFormat="1" ht="14.5" x14ac:dyDescent="0.35">
      <c r="A303" s="49"/>
      <c r="B303" s="175"/>
      <c r="C303" s="39" t="s">
        <v>730</v>
      </c>
      <c r="D303" s="40">
        <v>295</v>
      </c>
      <c r="E303" s="147">
        <v>7086292</v>
      </c>
      <c r="F303" s="41" t="s">
        <v>731</v>
      </c>
      <c r="G303" s="42">
        <v>43507</v>
      </c>
      <c r="H303" s="42">
        <v>43507</v>
      </c>
      <c r="I303" s="42">
        <v>43509</v>
      </c>
      <c r="J303" s="42">
        <v>43510</v>
      </c>
      <c r="K303" s="42">
        <v>43508</v>
      </c>
      <c r="L303" s="42">
        <v>43508</v>
      </c>
      <c r="M303" s="42">
        <v>43509</v>
      </c>
      <c r="N303" s="42"/>
      <c r="O303" s="42"/>
      <c r="P303" s="42"/>
      <c r="Q303" s="42"/>
      <c r="R303" s="42"/>
      <c r="S303" s="42"/>
      <c r="T303" s="42"/>
      <c r="U303" s="42"/>
      <c r="V303" s="42"/>
    </row>
    <row r="304" spans="1:22" s="39" customFormat="1" ht="14.5" x14ac:dyDescent="0.35">
      <c r="A304" s="140" t="s">
        <v>227</v>
      </c>
      <c r="B304" s="173"/>
      <c r="C304" s="141" t="s">
        <v>232</v>
      </c>
      <c r="D304" s="142">
        <v>602</v>
      </c>
      <c r="E304" s="143" t="s">
        <v>267</v>
      </c>
      <c r="F304" s="144" t="s">
        <v>236</v>
      </c>
      <c r="G304" s="145">
        <v>42016</v>
      </c>
      <c r="H304" s="145">
        <v>42016</v>
      </c>
      <c r="I304" s="145">
        <v>42136</v>
      </c>
      <c r="J304" s="145">
        <v>42136</v>
      </c>
      <c r="K304" s="145">
        <v>42137</v>
      </c>
      <c r="L304" s="145">
        <v>42137</v>
      </c>
      <c r="M304" s="145">
        <v>42138</v>
      </c>
      <c r="N304" s="145">
        <v>42017</v>
      </c>
      <c r="O304" s="145">
        <v>42017</v>
      </c>
      <c r="P304" s="145">
        <v>42018</v>
      </c>
      <c r="Q304" s="145">
        <v>42019</v>
      </c>
      <c r="R304" s="145">
        <v>42241</v>
      </c>
      <c r="S304" s="145">
        <v>42241</v>
      </c>
      <c r="T304" s="145">
        <v>42243</v>
      </c>
      <c r="U304" s="145">
        <v>42242</v>
      </c>
      <c r="V304" s="145">
        <v>42242</v>
      </c>
    </row>
    <row r="305" spans="1:22" s="39" customFormat="1" ht="14.5" x14ac:dyDescent="0.35">
      <c r="A305" s="49"/>
      <c r="B305" s="175"/>
      <c r="C305" s="39" t="s">
        <v>233</v>
      </c>
      <c r="D305" s="40">
        <v>602</v>
      </c>
      <c r="E305" s="59" t="s">
        <v>362</v>
      </c>
      <c r="F305" s="41" t="s">
        <v>242</v>
      </c>
      <c r="G305" s="42">
        <v>42016</v>
      </c>
      <c r="H305" s="42">
        <v>42016</v>
      </c>
      <c r="I305" s="42"/>
      <c r="J305" s="42"/>
      <c r="K305" s="42"/>
      <c r="L305" s="42"/>
      <c r="M305" s="42"/>
      <c r="N305" s="42">
        <v>42017</v>
      </c>
      <c r="O305" s="42">
        <v>42017</v>
      </c>
      <c r="P305" s="42">
        <v>42018</v>
      </c>
      <c r="Q305" s="42">
        <v>42019</v>
      </c>
      <c r="R305" s="42"/>
      <c r="S305" s="42"/>
      <c r="T305" s="42"/>
      <c r="U305" s="42"/>
      <c r="V305" s="42"/>
    </row>
    <row r="306" spans="1:22" s="39" customFormat="1" ht="14.5" x14ac:dyDescent="0.35">
      <c r="A306" s="49"/>
      <c r="B306" s="175"/>
      <c r="C306" s="39" t="s">
        <v>70</v>
      </c>
      <c r="D306" s="40">
        <v>20</v>
      </c>
      <c r="E306" s="59">
        <v>7013853</v>
      </c>
      <c r="F306" s="41" t="s">
        <v>161</v>
      </c>
      <c r="G306" s="42"/>
      <c r="H306" s="42"/>
      <c r="I306" s="42">
        <v>40953</v>
      </c>
      <c r="J306" s="42">
        <v>40953</v>
      </c>
      <c r="K306" s="42"/>
      <c r="L306" s="42">
        <v>40954</v>
      </c>
      <c r="M306" s="42">
        <v>40954</v>
      </c>
      <c r="N306" s="42"/>
      <c r="O306" s="42"/>
      <c r="P306" s="42"/>
      <c r="Q306" s="42"/>
      <c r="R306" s="42"/>
      <c r="S306" s="42"/>
      <c r="T306" s="42"/>
      <c r="U306" s="42"/>
      <c r="V306" s="42"/>
    </row>
    <row r="307" spans="1:22" s="39" customFormat="1" ht="14.5" x14ac:dyDescent="0.35">
      <c r="A307" s="48"/>
      <c r="B307" s="171"/>
      <c r="C307" s="21" t="s">
        <v>441</v>
      </c>
      <c r="D307" s="20">
        <v>301</v>
      </c>
      <c r="E307" s="29"/>
      <c r="F307" s="22" t="s">
        <v>442</v>
      </c>
      <c r="G307" s="24">
        <v>42912</v>
      </c>
      <c r="H307" s="24">
        <v>42912</v>
      </c>
      <c r="I307" s="42">
        <v>42914</v>
      </c>
      <c r="J307" s="42">
        <v>42915</v>
      </c>
      <c r="K307" s="42">
        <v>42913</v>
      </c>
      <c r="L307" s="42">
        <v>42914</v>
      </c>
      <c r="M307" s="42">
        <v>42914</v>
      </c>
      <c r="N307" s="24"/>
      <c r="O307" s="24"/>
      <c r="P307" s="24"/>
      <c r="Q307" s="24"/>
      <c r="R307" s="42"/>
      <c r="S307" s="42"/>
      <c r="T307" s="42"/>
      <c r="U307" s="42"/>
      <c r="V307" s="42"/>
    </row>
    <row r="308" spans="1:22" s="39" customFormat="1" ht="14.5" x14ac:dyDescent="0.35">
      <c r="A308" s="48"/>
      <c r="B308" s="171"/>
      <c r="C308" s="21" t="s">
        <v>861</v>
      </c>
      <c r="D308" s="20">
        <v>42</v>
      </c>
      <c r="E308" s="29"/>
      <c r="F308" s="22" t="s">
        <v>862</v>
      </c>
      <c r="G308" s="24"/>
      <c r="H308" s="24"/>
      <c r="I308" s="42">
        <v>43675</v>
      </c>
      <c r="J308" s="42">
        <v>43675</v>
      </c>
      <c r="K308" s="42">
        <v>43675</v>
      </c>
      <c r="L308" s="42">
        <v>43675</v>
      </c>
      <c r="M308" s="42">
        <v>43675</v>
      </c>
      <c r="N308" s="24"/>
      <c r="O308" s="24"/>
      <c r="P308" s="24"/>
      <c r="Q308" s="24"/>
      <c r="R308" s="42"/>
      <c r="S308" s="42"/>
      <c r="T308" s="42"/>
      <c r="U308" s="42"/>
      <c r="V308" s="42"/>
    </row>
    <row r="309" spans="1:22" s="156" customFormat="1" ht="15" customHeight="1" x14ac:dyDescent="0.35">
      <c r="A309" s="155"/>
      <c r="B309" s="176"/>
      <c r="C309" s="156" t="s">
        <v>932</v>
      </c>
      <c r="D309" s="157">
        <v>567</v>
      </c>
      <c r="E309" s="158"/>
      <c r="F309" s="160" t="s">
        <v>933</v>
      </c>
      <c r="G309" s="159">
        <v>43732</v>
      </c>
      <c r="H309" s="159">
        <v>43732</v>
      </c>
      <c r="I309" s="159"/>
      <c r="J309" s="159"/>
      <c r="K309" s="159"/>
      <c r="L309" s="159"/>
      <c r="M309" s="159"/>
      <c r="N309" s="159">
        <v>43732</v>
      </c>
      <c r="O309" s="159">
        <v>43732</v>
      </c>
      <c r="P309" s="159">
        <v>43732</v>
      </c>
      <c r="Q309" s="159">
        <v>43732</v>
      </c>
      <c r="R309" s="159">
        <v>43732</v>
      </c>
      <c r="S309" s="159">
        <v>43859</v>
      </c>
      <c r="T309" s="159">
        <v>43860</v>
      </c>
      <c r="U309" s="159">
        <v>43859</v>
      </c>
      <c r="V309" s="159">
        <v>43860</v>
      </c>
    </row>
    <row r="310" spans="1:22" s="141" customFormat="1" ht="14.5" x14ac:dyDescent="0.35">
      <c r="A310" s="140"/>
      <c r="B310" s="173"/>
      <c r="C310" s="141" t="s">
        <v>732</v>
      </c>
      <c r="D310" s="142">
        <v>1516</v>
      </c>
      <c r="E310" s="183">
        <v>7220359</v>
      </c>
      <c r="F310" s="144" t="s">
        <v>733</v>
      </c>
      <c r="G310" s="145">
        <v>43507</v>
      </c>
      <c r="H310" s="145">
        <v>43507</v>
      </c>
      <c r="I310" s="145">
        <v>43509</v>
      </c>
      <c r="J310" s="145">
        <v>43510</v>
      </c>
      <c r="K310" s="145">
        <v>43508</v>
      </c>
      <c r="L310" s="145">
        <v>43508</v>
      </c>
      <c r="M310" s="145">
        <v>43509</v>
      </c>
      <c r="N310" s="145">
        <v>43689</v>
      </c>
      <c r="O310" s="145">
        <v>43689</v>
      </c>
      <c r="P310" s="145">
        <v>43690</v>
      </c>
      <c r="Q310" s="145">
        <v>43690</v>
      </c>
      <c r="R310" s="145">
        <v>43691</v>
      </c>
      <c r="S310" s="145">
        <v>43802</v>
      </c>
      <c r="T310" s="145">
        <v>43803</v>
      </c>
      <c r="U310" s="145">
        <v>43802</v>
      </c>
      <c r="V310" s="145">
        <v>43803</v>
      </c>
    </row>
    <row r="311" spans="1:22" s="141" customFormat="1" ht="14.5" x14ac:dyDescent="0.35">
      <c r="A311" s="140"/>
      <c r="B311" s="173"/>
      <c r="C311" s="141" t="s">
        <v>259</v>
      </c>
      <c r="D311" s="142">
        <v>640</v>
      </c>
      <c r="E311" s="143" t="s">
        <v>260</v>
      </c>
      <c r="F311" s="144" t="s">
        <v>348</v>
      </c>
      <c r="G311" s="145">
        <v>42240</v>
      </c>
      <c r="H311" s="145">
        <v>42240</v>
      </c>
      <c r="I311" s="145">
        <v>42404</v>
      </c>
      <c r="J311" s="145">
        <v>42404</v>
      </c>
      <c r="K311" s="145">
        <v>42405</v>
      </c>
      <c r="L311" s="145">
        <v>42405</v>
      </c>
      <c r="M311" s="145">
        <v>42406</v>
      </c>
      <c r="N311" s="145">
        <v>43732</v>
      </c>
      <c r="O311" s="145">
        <v>43732</v>
      </c>
      <c r="P311" s="145">
        <v>43732</v>
      </c>
      <c r="Q311" s="145">
        <v>43732</v>
      </c>
      <c r="R311" s="145">
        <v>42241</v>
      </c>
      <c r="S311" s="154">
        <v>44845</v>
      </c>
      <c r="T311" s="154">
        <v>44847</v>
      </c>
      <c r="U311" s="154">
        <v>44846</v>
      </c>
      <c r="V311" s="154">
        <v>44848</v>
      </c>
    </row>
    <row r="312" spans="1:22" ht="14.5" x14ac:dyDescent="0.35">
      <c r="C312" s="21" t="s">
        <v>863</v>
      </c>
      <c r="D312" s="20">
        <v>24</v>
      </c>
      <c r="F312" s="22" t="s">
        <v>864</v>
      </c>
      <c r="I312" s="42">
        <v>43675</v>
      </c>
      <c r="J312" s="42">
        <v>43675</v>
      </c>
      <c r="K312" s="42">
        <v>43675</v>
      </c>
      <c r="L312" s="42">
        <v>43675</v>
      </c>
      <c r="M312" s="42">
        <v>43675</v>
      </c>
    </row>
    <row r="313" spans="1:22" s="163" customFormat="1" ht="14.5" x14ac:dyDescent="0.35">
      <c r="A313" s="162"/>
      <c r="B313" s="172" t="s">
        <v>1029</v>
      </c>
      <c r="C313" s="163" t="s">
        <v>934</v>
      </c>
      <c r="D313" s="164">
        <v>6</v>
      </c>
      <c r="E313" s="168"/>
      <c r="F313" s="166" t="s">
        <v>935</v>
      </c>
      <c r="G313" s="167">
        <v>43732</v>
      </c>
      <c r="H313" s="167">
        <v>43732</v>
      </c>
      <c r="I313" s="167">
        <v>44609</v>
      </c>
      <c r="J313" s="167">
        <v>44610</v>
      </c>
      <c r="K313" s="167">
        <v>44608</v>
      </c>
      <c r="L313" s="167">
        <v>44608</v>
      </c>
      <c r="M313" s="167">
        <v>44609</v>
      </c>
      <c r="N313" s="167">
        <v>44754</v>
      </c>
      <c r="O313" s="167">
        <v>44755</v>
      </c>
      <c r="P313" s="167">
        <v>44755</v>
      </c>
      <c r="Q313" s="167">
        <v>44756</v>
      </c>
      <c r="R313" s="167">
        <v>44757</v>
      </c>
      <c r="S313" s="167"/>
      <c r="T313" s="167"/>
      <c r="U313" s="167"/>
      <c r="V313" s="167"/>
    </row>
    <row r="314" spans="1:22" ht="14.5" x14ac:dyDescent="0.35">
      <c r="C314" s="21" t="s">
        <v>511</v>
      </c>
      <c r="D314" s="20">
        <v>8</v>
      </c>
      <c r="F314" s="22" t="s">
        <v>512</v>
      </c>
      <c r="G314" s="24">
        <v>43122</v>
      </c>
      <c r="H314" s="24">
        <v>43122</v>
      </c>
      <c r="S314" s="42">
        <v>43123</v>
      </c>
      <c r="T314" s="42">
        <v>43125</v>
      </c>
      <c r="U314" s="42">
        <v>43123</v>
      </c>
      <c r="V314" s="42">
        <v>43124</v>
      </c>
    </row>
    <row r="315" spans="1:22" ht="14.5" x14ac:dyDescent="0.35">
      <c r="B315" s="171" t="s">
        <v>1025</v>
      </c>
      <c r="C315" s="21" t="s">
        <v>765</v>
      </c>
      <c r="D315" s="20">
        <v>38</v>
      </c>
      <c r="F315" s="22" t="s">
        <v>766</v>
      </c>
      <c r="G315" s="24">
        <v>43599</v>
      </c>
      <c r="H315" s="24">
        <v>43599</v>
      </c>
      <c r="I315" s="42">
        <v>43601</v>
      </c>
      <c r="J315" s="42">
        <v>43602</v>
      </c>
      <c r="K315" s="42">
        <v>43600</v>
      </c>
      <c r="L315" s="42">
        <v>43600</v>
      </c>
      <c r="M315" s="42">
        <v>43601</v>
      </c>
    </row>
    <row r="316" spans="1:22" ht="14.5" x14ac:dyDescent="0.35">
      <c r="B316" s="175"/>
      <c r="C316" s="21" t="s">
        <v>381</v>
      </c>
      <c r="D316" s="20">
        <v>357</v>
      </c>
      <c r="E316" s="29">
        <v>7097097</v>
      </c>
      <c r="F316" s="22" t="s">
        <v>382</v>
      </c>
      <c r="G316" s="24">
        <v>42660</v>
      </c>
      <c r="H316" s="24">
        <v>42660</v>
      </c>
      <c r="S316" s="42">
        <v>42661</v>
      </c>
      <c r="T316" s="42">
        <v>42662</v>
      </c>
      <c r="U316" s="42">
        <v>42661</v>
      </c>
      <c r="V316" s="42">
        <v>42662</v>
      </c>
    </row>
    <row r="317" spans="1:22" s="141" customFormat="1" ht="14.5" x14ac:dyDescent="0.35">
      <c r="A317" s="140"/>
      <c r="B317" s="173"/>
      <c r="C317" s="141" t="s">
        <v>734</v>
      </c>
      <c r="D317" s="142">
        <v>175</v>
      </c>
      <c r="E317" s="183" t="s">
        <v>735</v>
      </c>
      <c r="F317" s="144" t="s">
        <v>736</v>
      </c>
      <c r="G317" s="145">
        <v>43507</v>
      </c>
      <c r="H317" s="145">
        <v>43507</v>
      </c>
      <c r="I317" s="145">
        <v>43509</v>
      </c>
      <c r="J317" s="145">
        <v>43510</v>
      </c>
      <c r="K317" s="145">
        <v>43508</v>
      </c>
      <c r="L317" s="145">
        <v>43508</v>
      </c>
      <c r="M317" s="145">
        <v>43509</v>
      </c>
      <c r="N317" s="145">
        <v>43689</v>
      </c>
      <c r="O317" s="145">
        <v>43689</v>
      </c>
      <c r="P317" s="145">
        <v>43690</v>
      </c>
      <c r="Q317" s="145">
        <v>43690</v>
      </c>
      <c r="R317" s="145">
        <v>43691</v>
      </c>
      <c r="S317" s="145">
        <v>43802</v>
      </c>
      <c r="T317" s="145">
        <v>43803</v>
      </c>
      <c r="U317" s="145">
        <v>43802</v>
      </c>
      <c r="V317" s="145">
        <v>43803</v>
      </c>
    </row>
    <row r="318" spans="1:22" ht="14.5" x14ac:dyDescent="0.35">
      <c r="C318" s="21" t="s">
        <v>865</v>
      </c>
      <c r="D318" s="20">
        <v>1579</v>
      </c>
      <c r="F318" s="22" t="s">
        <v>866</v>
      </c>
      <c r="I318" s="42">
        <v>43675</v>
      </c>
      <c r="J318" s="42">
        <v>43675</v>
      </c>
      <c r="K318" s="42">
        <v>43675</v>
      </c>
      <c r="L318" s="42">
        <v>43675</v>
      </c>
      <c r="M318" s="42">
        <v>43675</v>
      </c>
    </row>
    <row r="319" spans="1:22" ht="14.5" x14ac:dyDescent="0.35">
      <c r="C319" s="21" t="s">
        <v>867</v>
      </c>
      <c r="D319" s="20">
        <v>68</v>
      </c>
      <c r="F319" s="22" t="s">
        <v>868</v>
      </c>
      <c r="I319" s="42">
        <v>43675</v>
      </c>
      <c r="J319" s="42">
        <v>43675</v>
      </c>
      <c r="K319" s="42">
        <v>43675</v>
      </c>
      <c r="L319" s="42">
        <v>43675</v>
      </c>
      <c r="M319" s="42">
        <v>43675</v>
      </c>
    </row>
    <row r="320" spans="1:22" s="141" customFormat="1" ht="14.5" x14ac:dyDescent="0.35">
      <c r="A320" s="140"/>
      <c r="B320" s="173"/>
      <c r="C320" s="141" t="s">
        <v>407</v>
      </c>
      <c r="D320" s="142">
        <v>60</v>
      </c>
      <c r="E320" s="143" t="s">
        <v>469</v>
      </c>
      <c r="F320" s="144" t="s">
        <v>408</v>
      </c>
      <c r="G320" s="145">
        <v>42912</v>
      </c>
      <c r="H320" s="145">
        <v>42912</v>
      </c>
      <c r="I320" s="145">
        <v>42914</v>
      </c>
      <c r="J320" s="145">
        <v>42915</v>
      </c>
      <c r="K320" s="145">
        <v>42913</v>
      </c>
      <c r="L320" s="145">
        <v>42914</v>
      </c>
      <c r="M320" s="145">
        <v>42914</v>
      </c>
      <c r="N320" s="145">
        <v>42997</v>
      </c>
      <c r="O320" s="145">
        <v>42997</v>
      </c>
      <c r="P320" s="145">
        <v>42997</v>
      </c>
      <c r="Q320" s="145">
        <v>42998</v>
      </c>
      <c r="R320" s="145">
        <v>42998</v>
      </c>
      <c r="S320" s="145">
        <v>43123</v>
      </c>
      <c r="T320" s="145">
        <v>43125</v>
      </c>
      <c r="U320" s="145">
        <v>43123</v>
      </c>
      <c r="V320" s="145">
        <v>43124</v>
      </c>
    </row>
    <row r="321" spans="1:22" s="39" customFormat="1" ht="14.5" x14ac:dyDescent="0.35">
      <c r="A321" s="40"/>
      <c r="B321" s="40" t="s">
        <v>1026</v>
      </c>
      <c r="C321" s="39" t="s">
        <v>1070</v>
      </c>
      <c r="D321" s="40">
        <v>354</v>
      </c>
      <c r="E321" s="59">
        <v>7497097</v>
      </c>
      <c r="F321" s="41" t="s">
        <v>1071</v>
      </c>
      <c r="G321" s="42">
        <v>44607</v>
      </c>
      <c r="H321" s="42">
        <v>44607</v>
      </c>
      <c r="I321" s="42">
        <v>44609</v>
      </c>
      <c r="J321" s="42">
        <v>44610</v>
      </c>
      <c r="K321" s="42">
        <v>44608</v>
      </c>
      <c r="L321" s="42">
        <v>44608</v>
      </c>
      <c r="M321" s="42">
        <v>44609</v>
      </c>
      <c r="N321" s="42"/>
      <c r="O321" s="42"/>
      <c r="P321" s="42"/>
      <c r="Q321" s="42"/>
      <c r="R321" s="42"/>
      <c r="S321" s="42"/>
      <c r="T321" s="42"/>
      <c r="U321" s="42"/>
      <c r="V321" s="42"/>
    </row>
    <row r="322" spans="1:22" ht="14.5" x14ac:dyDescent="0.35">
      <c r="C322" s="21" t="s">
        <v>737</v>
      </c>
      <c r="D322" s="20">
        <v>295</v>
      </c>
      <c r="E322" s="146" t="s">
        <v>738</v>
      </c>
      <c r="F322" s="22" t="s">
        <v>739</v>
      </c>
      <c r="G322" s="24">
        <v>43507</v>
      </c>
      <c r="H322" s="24">
        <v>43507</v>
      </c>
      <c r="I322" s="42">
        <v>43509</v>
      </c>
      <c r="J322" s="42">
        <v>43510</v>
      </c>
      <c r="K322" s="42">
        <v>43508</v>
      </c>
      <c r="L322" s="42">
        <v>43508</v>
      </c>
      <c r="M322" s="42">
        <v>43509</v>
      </c>
    </row>
    <row r="323" spans="1:22" s="163" customFormat="1" ht="14.5" x14ac:dyDescent="0.35">
      <c r="A323" s="162"/>
      <c r="B323" s="172"/>
      <c r="C323" s="163" t="s">
        <v>420</v>
      </c>
      <c r="D323" s="164">
        <v>295</v>
      </c>
      <c r="E323" s="168" t="s">
        <v>472</v>
      </c>
      <c r="F323" s="166" t="s">
        <v>419</v>
      </c>
      <c r="G323" s="167">
        <v>42912</v>
      </c>
      <c r="H323" s="167">
        <v>42912</v>
      </c>
      <c r="I323" s="167">
        <v>42914</v>
      </c>
      <c r="J323" s="167">
        <v>42915</v>
      </c>
      <c r="K323" s="167">
        <v>42913</v>
      </c>
      <c r="L323" s="167">
        <v>42914</v>
      </c>
      <c r="M323" s="167">
        <v>42914</v>
      </c>
      <c r="N323" s="167">
        <v>42997</v>
      </c>
      <c r="O323" s="167">
        <v>42997</v>
      </c>
      <c r="P323" s="167">
        <v>42997</v>
      </c>
      <c r="Q323" s="167">
        <v>42998</v>
      </c>
      <c r="R323" s="167">
        <v>42998</v>
      </c>
      <c r="S323" s="167"/>
      <c r="T323" s="167"/>
      <c r="U323" s="167"/>
      <c r="V323" s="167"/>
    </row>
    <row r="324" spans="1:22" ht="14.5" x14ac:dyDescent="0.35">
      <c r="C324" s="21" t="s">
        <v>528</v>
      </c>
      <c r="D324" s="20">
        <v>567</v>
      </c>
      <c r="F324" s="22" t="s">
        <v>529</v>
      </c>
      <c r="G324" s="24">
        <v>43122</v>
      </c>
      <c r="H324" s="24">
        <v>43122</v>
      </c>
      <c r="S324" s="42">
        <v>43123</v>
      </c>
      <c r="T324" s="42">
        <v>43125</v>
      </c>
      <c r="U324" s="42">
        <v>43123</v>
      </c>
      <c r="V324" s="42">
        <v>43124</v>
      </c>
    </row>
    <row r="325" spans="1:22" ht="14.5" x14ac:dyDescent="0.35">
      <c r="C325" s="21" t="s">
        <v>869</v>
      </c>
      <c r="D325" s="20">
        <v>573</v>
      </c>
      <c r="F325" s="22" t="s">
        <v>870</v>
      </c>
      <c r="I325" s="42">
        <v>43675</v>
      </c>
      <c r="J325" s="42">
        <v>43675</v>
      </c>
      <c r="K325" s="42">
        <v>43675</v>
      </c>
      <c r="L325" s="42">
        <v>43675</v>
      </c>
      <c r="M325" s="42">
        <v>43675</v>
      </c>
    </row>
    <row r="326" spans="1:22" s="141" customFormat="1" ht="14.5" x14ac:dyDescent="0.35">
      <c r="A326" s="140"/>
      <c r="B326" s="173"/>
      <c r="C326" s="141" t="s">
        <v>740</v>
      </c>
      <c r="D326" s="142">
        <v>474</v>
      </c>
      <c r="E326" s="183" t="s">
        <v>741</v>
      </c>
      <c r="F326" s="144" t="s">
        <v>742</v>
      </c>
      <c r="G326" s="145">
        <v>43507</v>
      </c>
      <c r="H326" s="145">
        <v>43507</v>
      </c>
      <c r="I326" s="145">
        <v>43509</v>
      </c>
      <c r="J326" s="145">
        <v>43510</v>
      </c>
      <c r="K326" s="145">
        <v>43508</v>
      </c>
      <c r="L326" s="145">
        <v>43508</v>
      </c>
      <c r="M326" s="145">
        <v>43509</v>
      </c>
      <c r="N326" s="145">
        <v>43689</v>
      </c>
      <c r="O326" s="145">
        <v>43689</v>
      </c>
      <c r="P326" s="145">
        <v>43690</v>
      </c>
      <c r="Q326" s="145">
        <v>43690</v>
      </c>
      <c r="R326" s="145">
        <v>43691</v>
      </c>
      <c r="S326" s="145">
        <v>43802</v>
      </c>
      <c r="T326" s="145">
        <v>43803</v>
      </c>
      <c r="U326" s="145">
        <v>43802</v>
      </c>
      <c r="V326" s="145">
        <v>43803</v>
      </c>
    </row>
    <row r="327" spans="1:22" ht="14.5" x14ac:dyDescent="0.35">
      <c r="C327" s="21" t="s">
        <v>504</v>
      </c>
      <c r="F327" s="22" t="s">
        <v>505</v>
      </c>
      <c r="G327" s="24">
        <v>42996</v>
      </c>
      <c r="H327" s="24">
        <v>42996</v>
      </c>
      <c r="N327" s="24">
        <v>42997</v>
      </c>
      <c r="O327" s="24">
        <v>42997</v>
      </c>
      <c r="P327" s="24">
        <v>42997</v>
      </c>
      <c r="Q327" s="24">
        <v>42998</v>
      </c>
      <c r="R327" s="42">
        <v>42998</v>
      </c>
    </row>
    <row r="328" spans="1:22" s="156" customFormat="1" ht="14.5" x14ac:dyDescent="0.35">
      <c r="A328" s="155"/>
      <c r="B328" s="176" t="s">
        <v>1029</v>
      </c>
      <c r="C328" s="156" t="s">
        <v>871</v>
      </c>
      <c r="D328" s="157">
        <v>1186</v>
      </c>
      <c r="E328" s="158" t="s">
        <v>1006</v>
      </c>
      <c r="F328" s="160" t="s">
        <v>872</v>
      </c>
      <c r="G328" s="159">
        <v>43858</v>
      </c>
      <c r="H328" s="159">
        <v>43858</v>
      </c>
      <c r="I328" s="159">
        <v>43675</v>
      </c>
      <c r="J328" s="159">
        <v>43675</v>
      </c>
      <c r="K328" s="159">
        <v>43675</v>
      </c>
      <c r="L328" s="159">
        <v>43675</v>
      </c>
      <c r="M328" s="159">
        <v>43675</v>
      </c>
      <c r="N328" s="159"/>
      <c r="O328" s="159"/>
      <c r="P328" s="159"/>
      <c r="Q328" s="159"/>
      <c r="R328" s="159"/>
      <c r="S328" s="159">
        <v>43859</v>
      </c>
      <c r="T328" s="159">
        <v>43860</v>
      </c>
      <c r="U328" s="159">
        <v>43859</v>
      </c>
      <c r="V328" s="159">
        <v>43860</v>
      </c>
    </row>
    <row r="329" spans="1:22" s="39" customFormat="1" ht="14.5" x14ac:dyDescent="0.35">
      <c r="A329" s="49"/>
      <c r="B329" s="175" t="s">
        <v>1027</v>
      </c>
      <c r="C329" s="39" t="s">
        <v>1007</v>
      </c>
      <c r="D329" s="40">
        <v>401</v>
      </c>
      <c r="E329" s="59" t="s">
        <v>1008</v>
      </c>
      <c r="F329" s="41" t="s">
        <v>1009</v>
      </c>
      <c r="G329" s="42">
        <v>43858</v>
      </c>
      <c r="H329" s="42">
        <v>43858</v>
      </c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>
        <v>43859</v>
      </c>
      <c r="T329" s="42">
        <v>43860</v>
      </c>
      <c r="U329" s="42">
        <v>43859</v>
      </c>
      <c r="V329" s="42">
        <v>43860</v>
      </c>
    </row>
    <row r="330" spans="1:22" s="156" customFormat="1" ht="14.5" x14ac:dyDescent="0.35">
      <c r="A330" s="155"/>
      <c r="B330" s="176"/>
      <c r="C330" s="156" t="s">
        <v>549</v>
      </c>
      <c r="D330" s="157">
        <v>234</v>
      </c>
      <c r="E330" s="158" t="s">
        <v>550</v>
      </c>
      <c r="F330" s="160" t="s">
        <v>551</v>
      </c>
      <c r="G330" s="159">
        <v>43122</v>
      </c>
      <c r="H330" s="159">
        <v>43122</v>
      </c>
      <c r="I330" s="159">
        <v>43269</v>
      </c>
      <c r="J330" s="159">
        <v>43269</v>
      </c>
      <c r="K330" s="159">
        <v>43269</v>
      </c>
      <c r="L330" s="159">
        <v>43269</v>
      </c>
      <c r="M330" s="159">
        <v>43269</v>
      </c>
      <c r="N330" s="159"/>
      <c r="O330" s="159"/>
      <c r="P330" s="159"/>
      <c r="Q330" s="159"/>
      <c r="R330" s="159"/>
      <c r="S330" s="159">
        <v>43123</v>
      </c>
      <c r="T330" s="159">
        <v>43125</v>
      </c>
      <c r="U330" s="159">
        <v>43123</v>
      </c>
      <c r="V330" s="159">
        <v>43124</v>
      </c>
    </row>
    <row r="331" spans="1:22" ht="17.5" customHeight="1" x14ac:dyDescent="0.35">
      <c r="C331" s="21" t="s">
        <v>936</v>
      </c>
      <c r="D331" s="20">
        <v>1186</v>
      </c>
      <c r="F331" s="22" t="s">
        <v>937</v>
      </c>
      <c r="G331" s="24">
        <v>43732</v>
      </c>
      <c r="H331" s="24">
        <v>43732</v>
      </c>
      <c r="N331" s="24">
        <v>43732</v>
      </c>
      <c r="O331" s="24">
        <v>43732</v>
      </c>
      <c r="P331" s="24">
        <v>43732</v>
      </c>
      <c r="Q331" s="24">
        <v>43732</v>
      </c>
      <c r="R331" s="42">
        <v>43732</v>
      </c>
    </row>
    <row r="332" spans="1:22" s="156" customFormat="1" ht="14.5" x14ac:dyDescent="0.35">
      <c r="A332" s="155"/>
      <c r="B332" s="176"/>
      <c r="C332" s="156" t="s">
        <v>743</v>
      </c>
      <c r="D332" s="157">
        <v>175</v>
      </c>
      <c r="E332" s="184" t="s">
        <v>744</v>
      </c>
      <c r="F332" s="160" t="s">
        <v>745</v>
      </c>
      <c r="G332" s="159">
        <v>43507</v>
      </c>
      <c r="H332" s="159">
        <v>43507</v>
      </c>
      <c r="I332" s="159">
        <v>43509</v>
      </c>
      <c r="J332" s="159">
        <v>43510</v>
      </c>
      <c r="K332" s="159">
        <v>43508</v>
      </c>
      <c r="L332" s="159">
        <v>43508</v>
      </c>
      <c r="M332" s="159">
        <v>43509</v>
      </c>
      <c r="N332" s="159">
        <v>43689</v>
      </c>
      <c r="O332" s="159">
        <v>43689</v>
      </c>
      <c r="P332" s="159">
        <v>43690</v>
      </c>
      <c r="Q332" s="159">
        <v>43690</v>
      </c>
      <c r="R332" s="159">
        <v>43691</v>
      </c>
      <c r="S332" s="159"/>
      <c r="T332" s="159"/>
      <c r="U332" s="159"/>
      <c r="V332" s="159"/>
    </row>
    <row r="333" spans="1:22" ht="14.5" x14ac:dyDescent="0.35">
      <c r="C333" s="21" t="s">
        <v>746</v>
      </c>
      <c r="D333" s="20">
        <v>270</v>
      </c>
      <c r="E333" s="146">
        <v>6177438</v>
      </c>
      <c r="F333" s="22" t="s">
        <v>747</v>
      </c>
      <c r="G333" s="24">
        <v>43507</v>
      </c>
      <c r="H333" s="24">
        <v>43507</v>
      </c>
      <c r="I333" s="42">
        <v>43509</v>
      </c>
      <c r="J333" s="42">
        <v>43510</v>
      </c>
      <c r="K333" s="42">
        <v>43508</v>
      </c>
      <c r="L333" s="42">
        <v>43508</v>
      </c>
      <c r="M333" s="42">
        <v>43509</v>
      </c>
    </row>
    <row r="334" spans="1:22" ht="14.5" x14ac:dyDescent="0.35">
      <c r="A334" s="140"/>
      <c r="B334" s="173"/>
      <c r="C334" s="141" t="s">
        <v>598</v>
      </c>
      <c r="D334" s="142">
        <v>8</v>
      </c>
      <c r="E334" s="143"/>
      <c r="F334" s="144" t="s">
        <v>958</v>
      </c>
      <c r="G334" s="145">
        <v>43269</v>
      </c>
      <c r="H334" s="145">
        <v>43269</v>
      </c>
      <c r="I334" s="145">
        <v>43269</v>
      </c>
      <c r="J334" s="145">
        <v>43269</v>
      </c>
      <c r="K334" s="145">
        <v>43269</v>
      </c>
      <c r="L334" s="145">
        <v>43269</v>
      </c>
      <c r="M334" s="145">
        <v>43269</v>
      </c>
      <c r="N334" s="145">
        <v>43396</v>
      </c>
      <c r="O334" s="145">
        <v>43396</v>
      </c>
      <c r="P334" s="145">
        <v>43396</v>
      </c>
      <c r="Q334" s="145">
        <v>43396</v>
      </c>
      <c r="R334" s="145">
        <v>43396</v>
      </c>
      <c r="S334" s="145">
        <v>43480</v>
      </c>
      <c r="T334" s="145">
        <v>43482</v>
      </c>
      <c r="U334" s="145">
        <v>43481</v>
      </c>
      <c r="V334" s="145">
        <v>43481</v>
      </c>
    </row>
    <row r="335" spans="1:22" ht="14.5" x14ac:dyDescent="0.35">
      <c r="A335" s="49"/>
      <c r="B335" s="175"/>
      <c r="C335" s="39" t="s">
        <v>69</v>
      </c>
      <c r="D335" s="40">
        <v>175</v>
      </c>
      <c r="E335" s="59"/>
      <c r="F335" s="41" t="s">
        <v>160</v>
      </c>
      <c r="G335" s="42"/>
      <c r="H335" s="42"/>
      <c r="I335" s="42">
        <v>40953</v>
      </c>
      <c r="J335" s="42">
        <v>40953</v>
      </c>
      <c r="L335" s="42">
        <v>40954</v>
      </c>
      <c r="M335" s="42">
        <v>40954</v>
      </c>
      <c r="N335" s="42"/>
      <c r="O335" s="42"/>
      <c r="P335" s="42"/>
      <c r="Q335" s="42"/>
    </row>
    <row r="336" spans="1:22" s="163" customFormat="1" ht="14.5" x14ac:dyDescent="0.35">
      <c r="A336" s="162"/>
      <c r="B336" s="172"/>
      <c r="C336" s="163" t="s">
        <v>748</v>
      </c>
      <c r="D336" s="164">
        <v>436</v>
      </c>
      <c r="E336" s="165">
        <v>7540529</v>
      </c>
      <c r="F336" s="166" t="s">
        <v>749</v>
      </c>
      <c r="G336" s="167">
        <v>43507</v>
      </c>
      <c r="H336" s="167">
        <v>43507</v>
      </c>
      <c r="I336" s="167">
        <v>43509</v>
      </c>
      <c r="J336" s="167">
        <v>43510</v>
      </c>
      <c r="K336" s="167">
        <v>43508</v>
      </c>
      <c r="L336" s="167">
        <v>43508</v>
      </c>
      <c r="M336" s="167">
        <v>43509</v>
      </c>
      <c r="N336" s="167">
        <v>43689</v>
      </c>
      <c r="O336" s="167">
        <v>43689</v>
      </c>
      <c r="P336" s="167">
        <v>43690</v>
      </c>
      <c r="Q336" s="167">
        <v>43690</v>
      </c>
      <c r="R336" s="167">
        <v>43691</v>
      </c>
      <c r="S336" s="167"/>
      <c r="T336" s="167"/>
      <c r="U336" s="167"/>
      <c r="V336" s="167"/>
    </row>
    <row r="337" spans="1:22" s="39" customFormat="1" ht="14.5" x14ac:dyDescent="0.35">
      <c r="A337" s="49"/>
      <c r="B337" s="175" t="s">
        <v>1028</v>
      </c>
      <c r="C337" s="39" t="s">
        <v>1142</v>
      </c>
      <c r="D337" s="40">
        <v>301</v>
      </c>
      <c r="E337" s="147"/>
      <c r="F337" s="41" t="s">
        <v>1143</v>
      </c>
      <c r="G337" s="42">
        <v>44844</v>
      </c>
      <c r="H337" s="42">
        <v>44844</v>
      </c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>
        <v>44845</v>
      </c>
      <c r="T337" s="42">
        <v>44847</v>
      </c>
      <c r="U337" s="42">
        <v>44846</v>
      </c>
      <c r="V337" s="42">
        <v>44848</v>
      </c>
    </row>
    <row r="338" spans="1:22" ht="14.5" x14ac:dyDescent="0.35">
      <c r="B338" s="175"/>
      <c r="C338" s="21" t="s">
        <v>397</v>
      </c>
      <c r="D338" s="20">
        <v>1141</v>
      </c>
      <c r="E338" s="29">
        <v>7529932</v>
      </c>
      <c r="F338" s="22" t="s">
        <v>398</v>
      </c>
      <c r="G338" s="24">
        <v>42660</v>
      </c>
      <c r="H338" s="24">
        <v>42660</v>
      </c>
    </row>
    <row r="339" spans="1:22" s="150" customFormat="1" ht="14.5" x14ac:dyDescent="0.35">
      <c r="A339" s="151"/>
      <c r="B339" s="151" t="s">
        <v>1026</v>
      </c>
      <c r="C339" s="150" t="s">
        <v>1072</v>
      </c>
      <c r="D339" s="151">
        <v>570</v>
      </c>
      <c r="E339" s="152">
        <v>7130560</v>
      </c>
      <c r="F339" s="153" t="s">
        <v>1073</v>
      </c>
      <c r="G339" s="154">
        <v>44607</v>
      </c>
      <c r="H339" s="154">
        <v>44607</v>
      </c>
      <c r="I339" s="154">
        <v>44609</v>
      </c>
      <c r="J339" s="154">
        <v>44610</v>
      </c>
      <c r="K339" s="154">
        <v>44608</v>
      </c>
      <c r="L339" s="154">
        <v>44608</v>
      </c>
      <c r="M339" s="154">
        <v>44609</v>
      </c>
      <c r="N339" s="154">
        <v>44754</v>
      </c>
      <c r="O339" s="154">
        <v>44755</v>
      </c>
      <c r="P339" s="154">
        <v>44755</v>
      </c>
      <c r="Q339" s="154">
        <v>44756</v>
      </c>
      <c r="R339" s="154">
        <v>44757</v>
      </c>
      <c r="S339" s="154">
        <v>44845</v>
      </c>
      <c r="T339" s="154">
        <v>44847</v>
      </c>
      <c r="U339" s="154">
        <v>44846</v>
      </c>
      <c r="V339" s="154">
        <v>44848</v>
      </c>
    </row>
    <row r="340" spans="1:22" ht="14.5" x14ac:dyDescent="0.35">
      <c r="C340" s="21" t="s">
        <v>873</v>
      </c>
      <c r="D340" s="20">
        <v>58</v>
      </c>
      <c r="F340" s="22" t="s">
        <v>874</v>
      </c>
      <c r="I340" s="42">
        <v>43675</v>
      </c>
      <c r="J340" s="42">
        <v>43675</v>
      </c>
      <c r="K340" s="42">
        <v>43675</v>
      </c>
      <c r="L340" s="42">
        <v>43675</v>
      </c>
      <c r="M340" s="42">
        <v>43675</v>
      </c>
    </row>
    <row r="341" spans="1:22" s="39" customFormat="1" ht="14.5" x14ac:dyDescent="0.35">
      <c r="A341" s="49"/>
      <c r="B341" s="175" t="s">
        <v>1028</v>
      </c>
      <c r="C341" s="39" t="s">
        <v>1144</v>
      </c>
      <c r="D341" s="40">
        <v>640</v>
      </c>
      <c r="E341" s="59"/>
      <c r="F341" s="41" t="s">
        <v>1145</v>
      </c>
      <c r="G341" s="42">
        <v>44844</v>
      </c>
      <c r="H341" s="42">
        <v>44844</v>
      </c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>
        <v>44845</v>
      </c>
      <c r="T341" s="42">
        <v>44847</v>
      </c>
      <c r="U341" s="42">
        <v>44846</v>
      </c>
      <c r="V341" s="42">
        <v>44848</v>
      </c>
    </row>
    <row r="342" spans="1:22" s="141" customFormat="1" ht="14.5" x14ac:dyDescent="0.35">
      <c r="A342" s="140"/>
      <c r="B342" s="173"/>
      <c r="C342" s="141" t="s">
        <v>661</v>
      </c>
      <c r="D342" s="142">
        <v>570</v>
      </c>
      <c r="E342" s="143"/>
      <c r="F342" s="144" t="s">
        <v>662</v>
      </c>
      <c r="G342" s="145">
        <v>43479</v>
      </c>
      <c r="H342" s="145">
        <v>43479</v>
      </c>
      <c r="I342" s="145">
        <v>44609</v>
      </c>
      <c r="J342" s="145">
        <v>44610</v>
      </c>
      <c r="K342" s="145">
        <v>44608</v>
      </c>
      <c r="L342" s="145">
        <v>44608</v>
      </c>
      <c r="M342" s="145">
        <v>44609</v>
      </c>
      <c r="N342" s="145">
        <v>43732</v>
      </c>
      <c r="O342" s="145">
        <v>43732</v>
      </c>
      <c r="P342" s="145">
        <v>43732</v>
      </c>
      <c r="Q342" s="145">
        <v>43732</v>
      </c>
      <c r="R342" s="145">
        <v>43732</v>
      </c>
      <c r="S342" s="145">
        <v>43480</v>
      </c>
      <c r="T342" s="145">
        <v>43482</v>
      </c>
      <c r="U342" s="145">
        <v>43481</v>
      </c>
      <c r="V342" s="145">
        <v>43481</v>
      </c>
    </row>
    <row r="343" spans="1:22" ht="14.5" x14ac:dyDescent="0.35">
      <c r="C343" s="21" t="s">
        <v>881</v>
      </c>
      <c r="D343" s="20">
        <v>295</v>
      </c>
      <c r="F343" s="22" t="s">
        <v>882</v>
      </c>
      <c r="N343" s="24">
        <v>43689</v>
      </c>
      <c r="O343" s="24">
        <v>43689</v>
      </c>
      <c r="P343" s="24">
        <v>43690</v>
      </c>
      <c r="Q343" s="24">
        <v>43690</v>
      </c>
      <c r="R343" s="42">
        <v>43691</v>
      </c>
    </row>
    <row r="344" spans="1:22" ht="14.5" x14ac:dyDescent="0.35">
      <c r="C344" s="21" t="s">
        <v>938</v>
      </c>
      <c r="D344" s="20">
        <v>570</v>
      </c>
      <c r="F344" s="22" t="s">
        <v>939</v>
      </c>
      <c r="G344" s="24">
        <v>43732</v>
      </c>
      <c r="H344" s="24">
        <v>43732</v>
      </c>
      <c r="N344" s="24">
        <v>43732</v>
      </c>
      <c r="O344" s="24">
        <v>43732</v>
      </c>
      <c r="P344" s="24">
        <v>43732</v>
      </c>
      <c r="Q344" s="24">
        <v>43732</v>
      </c>
      <c r="R344" s="42">
        <v>43732</v>
      </c>
    </row>
    <row r="345" spans="1:22" ht="14.5" x14ac:dyDescent="0.35">
      <c r="C345" s="21" t="s">
        <v>875</v>
      </c>
      <c r="D345" s="20">
        <v>668</v>
      </c>
      <c r="F345" s="22" t="s">
        <v>876</v>
      </c>
      <c r="I345" s="42">
        <v>43675</v>
      </c>
      <c r="J345" s="42">
        <v>43675</v>
      </c>
      <c r="K345" s="42">
        <v>43675</v>
      </c>
      <c r="L345" s="42">
        <v>43675</v>
      </c>
      <c r="M345" s="42">
        <v>43675</v>
      </c>
    </row>
    <row r="346" spans="1:22" ht="14.5" x14ac:dyDescent="0.35">
      <c r="A346" s="49"/>
      <c r="B346" s="175"/>
      <c r="C346" s="39" t="s">
        <v>247</v>
      </c>
      <c r="D346" s="40" t="s">
        <v>292</v>
      </c>
      <c r="E346" s="59"/>
      <c r="F346" s="41" t="s">
        <v>248</v>
      </c>
      <c r="G346" s="42">
        <v>42403</v>
      </c>
      <c r="H346" s="42">
        <v>42403</v>
      </c>
      <c r="I346" s="42">
        <v>42404</v>
      </c>
      <c r="J346" s="42">
        <v>42404</v>
      </c>
      <c r="K346" s="42">
        <v>42405</v>
      </c>
      <c r="L346" s="42">
        <v>42405</v>
      </c>
      <c r="M346" s="42">
        <v>42406</v>
      </c>
      <c r="N346" s="42"/>
      <c r="O346" s="42"/>
      <c r="P346" s="42"/>
      <c r="Q346" s="42"/>
    </row>
    <row r="347" spans="1:22" s="39" customFormat="1" ht="14.5" x14ac:dyDescent="0.35">
      <c r="A347" s="40"/>
      <c r="B347" s="40" t="s">
        <v>1051</v>
      </c>
      <c r="C347" s="39" t="s">
        <v>1074</v>
      </c>
      <c r="D347" s="40">
        <v>569</v>
      </c>
      <c r="E347" s="59" t="s">
        <v>1075</v>
      </c>
      <c r="F347" s="41" t="s">
        <v>1076</v>
      </c>
      <c r="G347" s="42">
        <v>44607</v>
      </c>
      <c r="H347" s="42">
        <v>44607</v>
      </c>
      <c r="I347" s="42">
        <v>44609</v>
      </c>
      <c r="J347" s="42">
        <v>44610</v>
      </c>
      <c r="K347" s="42">
        <v>44608</v>
      </c>
      <c r="L347" s="42">
        <v>44608</v>
      </c>
      <c r="M347" s="42">
        <v>44609</v>
      </c>
      <c r="N347" s="42"/>
      <c r="O347" s="42"/>
      <c r="P347" s="42"/>
      <c r="Q347" s="42"/>
      <c r="R347" s="42"/>
      <c r="S347" s="42"/>
      <c r="T347" s="42"/>
      <c r="U347" s="42"/>
      <c r="V347" s="42"/>
    </row>
    <row r="348" spans="1:22" ht="14.5" x14ac:dyDescent="0.35">
      <c r="C348" s="21" t="s">
        <v>640</v>
      </c>
      <c r="F348" s="22" t="s">
        <v>641</v>
      </c>
      <c r="G348" s="24">
        <v>43395</v>
      </c>
      <c r="H348" s="24">
        <v>43395</v>
      </c>
      <c r="N348" s="24">
        <v>43396</v>
      </c>
      <c r="O348" s="24">
        <v>43396</v>
      </c>
      <c r="P348" s="24">
        <v>43396</v>
      </c>
      <c r="Q348" s="24">
        <v>43396</v>
      </c>
      <c r="R348" s="42">
        <v>43396</v>
      </c>
    </row>
    <row r="349" spans="1:22" ht="14.5" x14ac:dyDescent="0.35">
      <c r="C349" s="21" t="s">
        <v>893</v>
      </c>
      <c r="D349" s="20" t="s">
        <v>34</v>
      </c>
      <c r="F349" s="22" t="s">
        <v>894</v>
      </c>
      <c r="N349" s="24">
        <v>43689</v>
      </c>
      <c r="O349" s="24">
        <v>43689</v>
      </c>
      <c r="P349" s="24">
        <v>43690</v>
      </c>
      <c r="Q349" s="24">
        <v>43690</v>
      </c>
      <c r="R349" s="42">
        <v>43691</v>
      </c>
    </row>
    <row r="350" spans="1:22" s="39" customFormat="1" ht="14.5" x14ac:dyDescent="0.35">
      <c r="A350" s="40"/>
      <c r="B350" s="40" t="s">
        <v>1051</v>
      </c>
      <c r="C350" s="39" t="s">
        <v>1077</v>
      </c>
      <c r="D350" s="40">
        <v>100</v>
      </c>
      <c r="E350" s="59">
        <v>7469772</v>
      </c>
      <c r="F350" s="41" t="s">
        <v>1078</v>
      </c>
      <c r="G350" s="42">
        <v>44607</v>
      </c>
      <c r="H350" s="42">
        <v>44607</v>
      </c>
      <c r="I350" s="42">
        <v>44609</v>
      </c>
      <c r="J350" s="42">
        <v>44610</v>
      </c>
      <c r="K350" s="42">
        <v>44608</v>
      </c>
      <c r="L350" s="42">
        <v>44608</v>
      </c>
      <c r="M350" s="42">
        <v>44609</v>
      </c>
      <c r="N350" s="42"/>
      <c r="O350" s="42"/>
      <c r="P350" s="42"/>
      <c r="Q350" s="42"/>
      <c r="R350" s="42"/>
      <c r="S350" s="42"/>
      <c r="T350" s="42"/>
      <c r="U350" s="42"/>
      <c r="V350" s="42"/>
    </row>
    <row r="351" spans="1:22" ht="14.5" x14ac:dyDescent="0.35">
      <c r="A351" s="140" t="s">
        <v>227</v>
      </c>
      <c r="B351" s="173"/>
      <c r="C351" s="141" t="s">
        <v>165</v>
      </c>
      <c r="D351" s="142">
        <v>1141</v>
      </c>
      <c r="E351" s="143" t="s">
        <v>90</v>
      </c>
      <c r="F351" s="144" t="s">
        <v>347</v>
      </c>
      <c r="G351" s="145">
        <v>41498</v>
      </c>
      <c r="H351" s="145">
        <v>41499</v>
      </c>
      <c r="I351" s="145">
        <v>41500</v>
      </c>
      <c r="J351" s="145">
        <v>41575</v>
      </c>
      <c r="K351" s="145">
        <v>41575</v>
      </c>
      <c r="L351" s="145">
        <v>41576</v>
      </c>
      <c r="M351" s="145">
        <v>41577</v>
      </c>
      <c r="N351" s="145">
        <v>41679</v>
      </c>
      <c r="O351" s="145">
        <v>41679</v>
      </c>
      <c r="P351" s="145">
        <v>41679</v>
      </c>
      <c r="Q351" s="145">
        <v>41679</v>
      </c>
      <c r="R351" s="145">
        <v>42241</v>
      </c>
      <c r="S351" s="145">
        <v>42241</v>
      </c>
      <c r="T351" s="145">
        <v>42243</v>
      </c>
      <c r="U351" s="145">
        <v>42242</v>
      </c>
      <c r="V351" s="145">
        <v>42242</v>
      </c>
    </row>
    <row r="352" spans="1:22" s="39" customFormat="1" ht="14.5" x14ac:dyDescent="0.35">
      <c r="A352" s="49"/>
      <c r="B352" s="175"/>
      <c r="C352" s="39" t="s">
        <v>940</v>
      </c>
      <c r="D352" s="40">
        <v>332</v>
      </c>
      <c r="E352" s="59"/>
      <c r="F352" s="41" t="s">
        <v>941</v>
      </c>
      <c r="G352" s="42">
        <v>43732</v>
      </c>
      <c r="H352" s="42">
        <v>43732</v>
      </c>
      <c r="I352" s="42"/>
      <c r="J352" s="42"/>
      <c r="K352" s="42"/>
      <c r="L352" s="42"/>
      <c r="M352" s="42"/>
      <c r="N352" s="42">
        <v>43732</v>
      </c>
      <c r="O352" s="42">
        <v>43732</v>
      </c>
      <c r="P352" s="42">
        <v>43732</v>
      </c>
      <c r="Q352" s="42">
        <v>43732</v>
      </c>
      <c r="R352" s="42">
        <v>43732</v>
      </c>
      <c r="S352" s="42"/>
      <c r="T352" s="42"/>
      <c r="U352" s="42"/>
      <c r="V352" s="42"/>
    </row>
    <row r="353" spans="1:22" ht="14.5" x14ac:dyDescent="0.35">
      <c r="C353" s="21" t="s">
        <v>877</v>
      </c>
      <c r="D353" s="20">
        <v>159</v>
      </c>
      <c r="F353" s="22" t="s">
        <v>878</v>
      </c>
      <c r="I353" s="42">
        <v>43675</v>
      </c>
      <c r="J353" s="42">
        <v>43675</v>
      </c>
      <c r="K353" s="42">
        <v>43675</v>
      </c>
      <c r="L353" s="42">
        <v>43675</v>
      </c>
      <c r="M353" s="42">
        <v>43675</v>
      </c>
    </row>
    <row r="354" spans="1:22" s="141" customFormat="1" ht="14.5" x14ac:dyDescent="0.35">
      <c r="A354" s="140"/>
      <c r="B354" s="173" t="s">
        <v>1026</v>
      </c>
      <c r="C354" s="141" t="s">
        <v>942</v>
      </c>
      <c r="D354" s="142">
        <v>269</v>
      </c>
      <c r="E354" s="143" t="s">
        <v>1010</v>
      </c>
      <c r="F354" s="144" t="s">
        <v>943</v>
      </c>
      <c r="G354" s="145">
        <v>43732</v>
      </c>
      <c r="H354" s="145">
        <v>43732</v>
      </c>
      <c r="I354" s="145">
        <v>44609</v>
      </c>
      <c r="J354" s="145">
        <v>44610</v>
      </c>
      <c r="K354" s="145">
        <v>44608</v>
      </c>
      <c r="L354" s="145">
        <v>44608</v>
      </c>
      <c r="M354" s="145">
        <v>44609</v>
      </c>
      <c r="N354" s="145">
        <v>43732</v>
      </c>
      <c r="O354" s="145">
        <v>43732</v>
      </c>
      <c r="P354" s="145">
        <v>43732</v>
      </c>
      <c r="Q354" s="145">
        <v>43732</v>
      </c>
      <c r="R354" s="145">
        <v>43732</v>
      </c>
      <c r="S354" s="145">
        <v>43859</v>
      </c>
      <c r="T354" s="145">
        <v>43860</v>
      </c>
      <c r="U354" s="145">
        <v>43859</v>
      </c>
      <c r="V354" s="145">
        <v>43860</v>
      </c>
    </row>
    <row r="355" spans="1:22" s="156" customFormat="1" x14ac:dyDescent="0.3">
      <c r="A355" s="155"/>
      <c r="B355" s="176"/>
      <c r="C355" s="156" t="s">
        <v>16</v>
      </c>
      <c r="D355" s="157">
        <v>716</v>
      </c>
      <c r="E355" s="158" t="s">
        <v>365</v>
      </c>
      <c r="G355" s="159">
        <v>39952</v>
      </c>
      <c r="H355" s="159">
        <v>39953</v>
      </c>
      <c r="I355" s="159">
        <v>39954</v>
      </c>
      <c r="J355" s="159">
        <v>40043</v>
      </c>
      <c r="K355" s="159">
        <v>40044</v>
      </c>
      <c r="L355" s="159">
        <v>40045</v>
      </c>
      <c r="M355" s="159">
        <v>40134</v>
      </c>
      <c r="N355" s="159">
        <v>40135</v>
      </c>
      <c r="O355" s="159">
        <v>40136</v>
      </c>
      <c r="P355" s="159">
        <v>40239</v>
      </c>
      <c r="Q355" s="159">
        <v>40240</v>
      </c>
      <c r="R355" s="159">
        <v>40241</v>
      </c>
      <c r="S355" s="159"/>
      <c r="T355" s="159"/>
      <c r="U355" s="159"/>
      <c r="V355" s="159"/>
    </row>
    <row r="356" spans="1:22" ht="14.5" x14ac:dyDescent="0.35">
      <c r="C356" s="21" t="s">
        <v>750</v>
      </c>
      <c r="D356" s="20">
        <v>700</v>
      </c>
      <c r="E356" s="146">
        <v>7939574</v>
      </c>
      <c r="F356" s="22" t="s">
        <v>751</v>
      </c>
      <c r="G356" s="24">
        <v>43507</v>
      </c>
      <c r="H356" s="24">
        <v>43507</v>
      </c>
      <c r="I356" s="42">
        <v>43509</v>
      </c>
      <c r="J356" s="42">
        <v>43510</v>
      </c>
      <c r="K356" s="42">
        <v>43508</v>
      </c>
      <c r="L356" s="42">
        <v>43508</v>
      </c>
      <c r="M356" s="42">
        <v>43509</v>
      </c>
    </row>
    <row r="357" spans="1:22" ht="14.5" x14ac:dyDescent="0.35">
      <c r="B357" s="171" t="s">
        <v>1026</v>
      </c>
      <c r="C357" s="21" t="s">
        <v>663</v>
      </c>
      <c r="D357" s="20" t="s">
        <v>664</v>
      </c>
      <c r="F357" s="22" t="s">
        <v>665</v>
      </c>
      <c r="G357" s="24">
        <v>43479</v>
      </c>
      <c r="H357" s="24">
        <v>43479</v>
      </c>
      <c r="S357" s="42">
        <v>43480</v>
      </c>
      <c r="T357" s="42">
        <v>43482</v>
      </c>
      <c r="U357" s="42">
        <v>43481</v>
      </c>
      <c r="V357" s="42">
        <v>43481</v>
      </c>
    </row>
    <row r="358" spans="1:22" ht="14.5" x14ac:dyDescent="0.35">
      <c r="C358" s="21" t="s">
        <v>599</v>
      </c>
      <c r="F358" s="22" t="s">
        <v>600</v>
      </c>
      <c r="G358" s="24">
        <v>43269</v>
      </c>
      <c r="H358" s="24">
        <v>43269</v>
      </c>
      <c r="I358" s="42">
        <v>43269</v>
      </c>
      <c r="J358" s="42">
        <v>43269</v>
      </c>
      <c r="K358" s="42">
        <v>43269</v>
      </c>
      <c r="L358" s="42">
        <v>43269</v>
      </c>
      <c r="M358" s="42">
        <v>43269</v>
      </c>
    </row>
    <row r="359" spans="1:22" s="141" customFormat="1" ht="14.5" x14ac:dyDescent="0.35">
      <c r="A359" s="140"/>
      <c r="B359" s="173"/>
      <c r="C359" s="141" t="s">
        <v>450</v>
      </c>
      <c r="D359" s="142">
        <v>275</v>
      </c>
      <c r="E359" s="143" t="s">
        <v>451</v>
      </c>
      <c r="F359" s="144" t="s">
        <v>452</v>
      </c>
      <c r="G359" s="145">
        <v>42912</v>
      </c>
      <c r="H359" s="145">
        <v>42912</v>
      </c>
      <c r="I359" s="145">
        <v>42914</v>
      </c>
      <c r="J359" s="145">
        <v>42915</v>
      </c>
      <c r="K359" s="145">
        <v>42913</v>
      </c>
      <c r="L359" s="145">
        <v>42914</v>
      </c>
      <c r="M359" s="145">
        <v>42914</v>
      </c>
      <c r="N359" s="145">
        <v>42997</v>
      </c>
      <c r="O359" s="145">
        <v>42997</v>
      </c>
      <c r="P359" s="145">
        <v>42997</v>
      </c>
      <c r="Q359" s="145">
        <v>42998</v>
      </c>
      <c r="R359" s="145">
        <v>42998</v>
      </c>
      <c r="S359" s="145">
        <v>43123</v>
      </c>
      <c r="T359" s="145">
        <v>43125</v>
      </c>
      <c r="U359" s="145">
        <v>43123</v>
      </c>
      <c r="V359" s="145">
        <v>43124</v>
      </c>
    </row>
    <row r="360" spans="1:22" s="163" customFormat="1" ht="14.5" x14ac:dyDescent="0.35">
      <c r="A360" s="162"/>
      <c r="B360" s="172"/>
      <c r="C360" s="163" t="s">
        <v>453</v>
      </c>
      <c r="D360" s="164">
        <v>20</v>
      </c>
      <c r="E360" s="168"/>
      <c r="F360" s="166" t="s">
        <v>454</v>
      </c>
      <c r="G360" s="167">
        <v>42912</v>
      </c>
      <c r="H360" s="167">
        <v>42912</v>
      </c>
      <c r="I360" s="167">
        <v>42914</v>
      </c>
      <c r="J360" s="167">
        <v>42915</v>
      </c>
      <c r="K360" s="167">
        <v>42913</v>
      </c>
      <c r="L360" s="167">
        <v>42914</v>
      </c>
      <c r="M360" s="167">
        <v>42914</v>
      </c>
      <c r="N360" s="167">
        <v>42997</v>
      </c>
      <c r="O360" s="167">
        <v>42997</v>
      </c>
      <c r="P360" s="167">
        <v>42997</v>
      </c>
      <c r="Q360" s="167">
        <v>42998</v>
      </c>
      <c r="R360" s="167">
        <v>42998</v>
      </c>
      <c r="S360" s="167"/>
      <c r="T360" s="167"/>
      <c r="U360" s="167"/>
      <c r="V360" s="167"/>
    </row>
    <row r="361" spans="1:22" ht="14.5" x14ac:dyDescent="0.35">
      <c r="A361" s="140" t="s">
        <v>227</v>
      </c>
      <c r="B361" s="173"/>
      <c r="C361" s="141" t="s">
        <v>268</v>
      </c>
      <c r="D361" s="142">
        <v>520</v>
      </c>
      <c r="E361" s="143"/>
      <c r="F361" s="144" t="s">
        <v>269</v>
      </c>
      <c r="G361" s="145">
        <v>40239</v>
      </c>
      <c r="H361" s="145">
        <v>40239</v>
      </c>
      <c r="I361" s="145">
        <v>40239</v>
      </c>
      <c r="J361" s="145">
        <v>40239</v>
      </c>
      <c r="K361" s="145">
        <v>40239</v>
      </c>
      <c r="L361" s="145">
        <v>40239</v>
      </c>
      <c r="M361" s="145">
        <v>40239</v>
      </c>
      <c r="N361" s="145">
        <v>40239</v>
      </c>
      <c r="O361" s="145">
        <v>40239</v>
      </c>
      <c r="P361" s="145">
        <v>40239</v>
      </c>
      <c r="Q361" s="145">
        <v>40239</v>
      </c>
      <c r="R361" s="145">
        <v>40239</v>
      </c>
      <c r="S361" s="145">
        <v>40239</v>
      </c>
      <c r="T361" s="145">
        <v>40239</v>
      </c>
      <c r="U361" s="145">
        <v>40239</v>
      </c>
      <c r="V361" s="145">
        <v>40239</v>
      </c>
    </row>
    <row r="362" spans="1:22" s="39" customFormat="1" ht="14.5" x14ac:dyDescent="0.35">
      <c r="A362" s="49"/>
      <c r="B362" s="175" t="s">
        <v>1026</v>
      </c>
      <c r="C362" s="39" t="s">
        <v>1011</v>
      </c>
      <c r="D362" s="40" t="s">
        <v>1012</v>
      </c>
      <c r="E362" s="59">
        <v>7096456</v>
      </c>
      <c r="F362" s="41" t="s">
        <v>1013</v>
      </c>
      <c r="G362" s="42">
        <v>43858</v>
      </c>
      <c r="H362" s="42">
        <v>43858</v>
      </c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>
        <v>43859</v>
      </c>
      <c r="T362" s="42">
        <v>43860</v>
      </c>
      <c r="U362" s="42">
        <v>43859</v>
      </c>
      <c r="V362" s="42">
        <v>43860</v>
      </c>
    </row>
    <row r="363" spans="1:22" ht="14.5" x14ac:dyDescent="0.35">
      <c r="B363" s="171" t="s">
        <v>1026</v>
      </c>
      <c r="C363" s="21" t="s">
        <v>767</v>
      </c>
      <c r="D363" s="20">
        <v>611</v>
      </c>
      <c r="F363" s="22" t="s">
        <v>768</v>
      </c>
      <c r="G363" s="24">
        <v>43599</v>
      </c>
      <c r="H363" s="24">
        <v>43599</v>
      </c>
      <c r="I363" s="42">
        <v>43601</v>
      </c>
      <c r="J363" s="42">
        <v>43602</v>
      </c>
      <c r="K363" s="42">
        <v>43600</v>
      </c>
      <c r="L363" s="42">
        <v>43600</v>
      </c>
      <c r="M363" s="42">
        <v>43601</v>
      </c>
    </row>
    <row r="364" spans="1:22" s="163" customFormat="1" ht="14.5" x14ac:dyDescent="0.35">
      <c r="A364" s="162"/>
      <c r="B364" s="172"/>
      <c r="C364" s="163" t="s">
        <v>322</v>
      </c>
      <c r="D364" s="164">
        <v>379</v>
      </c>
      <c r="E364" s="168" t="s">
        <v>331</v>
      </c>
      <c r="F364" s="166" t="s">
        <v>762</v>
      </c>
      <c r="G364" s="167">
        <v>42403</v>
      </c>
      <c r="H364" s="167">
        <v>42403</v>
      </c>
      <c r="I364" s="167">
        <v>42404</v>
      </c>
      <c r="J364" s="167">
        <v>42404</v>
      </c>
      <c r="K364" s="167">
        <v>42405</v>
      </c>
      <c r="L364" s="167">
        <v>42405</v>
      </c>
      <c r="M364" s="167">
        <v>42406</v>
      </c>
      <c r="N364" s="167">
        <v>42514</v>
      </c>
      <c r="O364" s="167">
        <v>42514</v>
      </c>
      <c r="P364" s="167">
        <v>42515</v>
      </c>
      <c r="Q364" s="167">
        <v>42515</v>
      </c>
      <c r="R364" s="167">
        <v>42515</v>
      </c>
      <c r="S364" s="167"/>
      <c r="T364" s="167"/>
      <c r="U364" s="167"/>
      <c r="V364" s="167"/>
    </row>
    <row r="365" spans="1:22" ht="14.5" x14ac:dyDescent="0.35">
      <c r="A365" s="49"/>
      <c r="B365" s="175"/>
      <c r="C365" s="39" t="s">
        <v>944</v>
      </c>
      <c r="D365" s="40">
        <v>6</v>
      </c>
      <c r="E365" s="59"/>
      <c r="F365" s="41" t="s">
        <v>945</v>
      </c>
      <c r="G365" s="42">
        <v>43732</v>
      </c>
      <c r="H365" s="42">
        <v>43732</v>
      </c>
      <c r="N365" s="42">
        <v>43732</v>
      </c>
      <c r="O365" s="42">
        <v>43732</v>
      </c>
      <c r="P365" s="42">
        <v>43732</v>
      </c>
      <c r="Q365" s="42">
        <v>43732</v>
      </c>
      <c r="R365" s="42">
        <v>43732</v>
      </c>
    </row>
    <row r="366" spans="1:22" s="156" customFormat="1" ht="14.5" x14ac:dyDescent="0.35">
      <c r="A366" s="155"/>
      <c r="B366" s="176" t="s">
        <v>1026</v>
      </c>
      <c r="C366" s="156" t="s">
        <v>946</v>
      </c>
      <c r="D366" s="157">
        <v>508</v>
      </c>
      <c r="E366" s="158"/>
      <c r="F366" s="160" t="s">
        <v>947</v>
      </c>
      <c r="G366" s="159">
        <v>43732</v>
      </c>
      <c r="H366" s="159">
        <v>43732</v>
      </c>
      <c r="I366" s="159"/>
      <c r="J366" s="159"/>
      <c r="K366" s="159"/>
      <c r="L366" s="159"/>
      <c r="M366" s="159"/>
      <c r="N366" s="159">
        <v>43732</v>
      </c>
      <c r="O366" s="159">
        <v>43732</v>
      </c>
      <c r="P366" s="159">
        <v>43732</v>
      </c>
      <c r="Q366" s="159">
        <v>43732</v>
      </c>
      <c r="R366" s="159">
        <v>43732</v>
      </c>
      <c r="S366" s="159">
        <v>43859</v>
      </c>
      <c r="T366" s="159">
        <v>43860</v>
      </c>
      <c r="U366" s="159">
        <v>43859</v>
      </c>
      <c r="V366" s="159">
        <v>43860</v>
      </c>
    </row>
    <row r="367" spans="1:22" ht="14.5" x14ac:dyDescent="0.35">
      <c r="C367" s="21" t="s">
        <v>601</v>
      </c>
      <c r="D367" s="20">
        <v>332</v>
      </c>
      <c r="F367" s="22" t="s">
        <v>602</v>
      </c>
      <c r="G367" s="24">
        <v>43269</v>
      </c>
      <c r="H367" s="24">
        <v>43269</v>
      </c>
      <c r="I367" s="42">
        <v>43269</v>
      </c>
      <c r="J367" s="42">
        <v>43269</v>
      </c>
      <c r="K367" s="42">
        <v>43269</v>
      </c>
      <c r="L367" s="42">
        <v>43269</v>
      </c>
      <c r="M367" s="42">
        <v>43269</v>
      </c>
    </row>
    <row r="368" spans="1:22" ht="14.5" x14ac:dyDescent="0.35">
      <c r="C368" s="21" t="s">
        <v>879</v>
      </c>
      <c r="D368" s="20">
        <v>292</v>
      </c>
      <c r="F368" s="22" t="s">
        <v>880</v>
      </c>
      <c r="I368" s="42">
        <v>43675</v>
      </c>
      <c r="J368" s="42">
        <v>43675</v>
      </c>
      <c r="K368" s="42">
        <v>43675</v>
      </c>
      <c r="L368" s="42">
        <v>43675</v>
      </c>
      <c r="M368" s="42">
        <v>43675</v>
      </c>
    </row>
    <row r="369" spans="1:22" ht="14.5" x14ac:dyDescent="0.35">
      <c r="C369" s="21" t="s">
        <v>642</v>
      </c>
      <c r="F369" s="22" t="s">
        <v>643</v>
      </c>
      <c r="G369" s="24">
        <v>43395</v>
      </c>
      <c r="H369" s="24">
        <v>43395</v>
      </c>
      <c r="N369" s="24">
        <v>43396</v>
      </c>
      <c r="O369" s="24">
        <v>43396</v>
      </c>
      <c r="P369" s="24">
        <v>43396</v>
      </c>
      <c r="Q369" s="24">
        <v>43396</v>
      </c>
      <c r="R369" s="42">
        <v>43396</v>
      </c>
    </row>
    <row r="370" spans="1:22" s="156" customFormat="1" ht="14.5" x14ac:dyDescent="0.35">
      <c r="A370" s="155"/>
      <c r="B370" s="176" t="s">
        <v>1027</v>
      </c>
      <c r="C370" s="156" t="s">
        <v>948</v>
      </c>
      <c r="D370" s="157">
        <v>332</v>
      </c>
      <c r="E370" s="158">
        <v>709260</v>
      </c>
      <c r="F370" s="160" t="s">
        <v>1032</v>
      </c>
      <c r="G370" s="159">
        <v>43732</v>
      </c>
      <c r="H370" s="159">
        <v>43732</v>
      </c>
      <c r="I370" s="159"/>
      <c r="J370" s="159"/>
      <c r="K370" s="159"/>
      <c r="L370" s="159"/>
      <c r="M370" s="159"/>
      <c r="N370" s="159">
        <v>43732</v>
      </c>
      <c r="O370" s="159">
        <v>43732</v>
      </c>
      <c r="P370" s="159">
        <v>43732</v>
      </c>
      <c r="Q370" s="159">
        <v>43732</v>
      </c>
      <c r="R370" s="159">
        <v>43732</v>
      </c>
      <c r="S370" s="159">
        <v>43859</v>
      </c>
      <c r="T370" s="159">
        <v>43860</v>
      </c>
      <c r="U370" s="159">
        <v>43859</v>
      </c>
      <c r="V370" s="159">
        <v>43860</v>
      </c>
    </row>
    <row r="371" spans="1:22" ht="14.5" x14ac:dyDescent="0.35">
      <c r="C371" s="21" t="s">
        <v>949</v>
      </c>
      <c r="F371" s="22" t="s">
        <v>950</v>
      </c>
      <c r="G371" s="24">
        <v>43732</v>
      </c>
      <c r="H371" s="24">
        <v>43732</v>
      </c>
      <c r="N371" s="24">
        <v>43732</v>
      </c>
      <c r="O371" s="24">
        <v>43732</v>
      </c>
      <c r="P371" s="24">
        <v>43732</v>
      </c>
      <c r="Q371" s="24">
        <v>43732</v>
      </c>
      <c r="R371" s="42">
        <v>43732</v>
      </c>
    </row>
    <row r="372" spans="1:22" s="150" customFormat="1" ht="14.5" x14ac:dyDescent="0.35">
      <c r="A372" s="151"/>
      <c r="B372" s="151" t="s">
        <v>1026</v>
      </c>
      <c r="C372" s="150" t="s">
        <v>1079</v>
      </c>
      <c r="D372" s="151">
        <v>611</v>
      </c>
      <c r="E372" s="152">
        <v>178006</v>
      </c>
      <c r="F372" s="153" t="s">
        <v>1080</v>
      </c>
      <c r="G372" s="154">
        <v>44607</v>
      </c>
      <c r="H372" s="154">
        <v>44607</v>
      </c>
      <c r="I372" s="154">
        <v>44609</v>
      </c>
      <c r="J372" s="154">
        <v>44610</v>
      </c>
      <c r="K372" s="154">
        <v>44608</v>
      </c>
      <c r="L372" s="154">
        <v>44608</v>
      </c>
      <c r="M372" s="154">
        <v>44609</v>
      </c>
      <c r="N372" s="154">
        <v>44754</v>
      </c>
      <c r="O372" s="154">
        <v>44755</v>
      </c>
      <c r="P372" s="154">
        <v>44755</v>
      </c>
      <c r="Q372" s="154">
        <v>44756</v>
      </c>
      <c r="R372" s="154">
        <v>44757</v>
      </c>
      <c r="S372" s="154">
        <v>44845</v>
      </c>
      <c r="T372" s="154">
        <v>44847</v>
      </c>
      <c r="U372" s="154">
        <v>44846</v>
      </c>
      <c r="V372" s="154">
        <v>44848</v>
      </c>
    </row>
    <row r="373" spans="1:22" s="39" customFormat="1" ht="14.5" x14ac:dyDescent="0.35">
      <c r="A373" s="49"/>
      <c r="B373" s="175" t="s">
        <v>1026</v>
      </c>
      <c r="C373" s="39" t="s">
        <v>1014</v>
      </c>
      <c r="D373" s="40" t="s">
        <v>217</v>
      </c>
      <c r="E373" s="59"/>
      <c r="F373" s="41" t="s">
        <v>1015</v>
      </c>
      <c r="G373" s="42">
        <v>43858</v>
      </c>
      <c r="H373" s="42">
        <v>43858</v>
      </c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>
        <v>43859</v>
      </c>
      <c r="T373" s="42">
        <v>43860</v>
      </c>
      <c r="U373" s="42">
        <v>43859</v>
      </c>
      <c r="V373" s="42">
        <v>43860</v>
      </c>
    </row>
    <row r="374" spans="1:22" ht="14.5" x14ac:dyDescent="0.35">
      <c r="A374" s="140"/>
      <c r="B374" s="173"/>
      <c r="C374" s="141" t="s">
        <v>538</v>
      </c>
      <c r="D374" s="142">
        <v>177</v>
      </c>
      <c r="E374" s="143" t="s">
        <v>539</v>
      </c>
      <c r="F374" s="144" t="s">
        <v>540</v>
      </c>
      <c r="G374" s="145">
        <v>43122</v>
      </c>
      <c r="H374" s="145">
        <v>43122</v>
      </c>
      <c r="I374" s="145">
        <v>43269</v>
      </c>
      <c r="J374" s="145">
        <v>43269</v>
      </c>
      <c r="K374" s="145">
        <v>43269</v>
      </c>
      <c r="L374" s="145">
        <v>43269</v>
      </c>
      <c r="M374" s="145">
        <v>43269</v>
      </c>
      <c r="N374" s="145">
        <v>43396</v>
      </c>
      <c r="O374" s="145">
        <v>43396</v>
      </c>
      <c r="P374" s="145">
        <v>43396</v>
      </c>
      <c r="Q374" s="145">
        <v>43396</v>
      </c>
      <c r="R374" s="145">
        <v>43396</v>
      </c>
      <c r="S374" s="145">
        <v>43480</v>
      </c>
      <c r="T374" s="145">
        <v>43482</v>
      </c>
      <c r="U374" s="145">
        <v>43481</v>
      </c>
      <c r="V374" s="145">
        <v>43481</v>
      </c>
    </row>
    <row r="375" spans="1:22" ht="14.5" x14ac:dyDescent="0.35">
      <c r="B375" s="171" t="s">
        <v>1026</v>
      </c>
      <c r="C375" s="21" t="s">
        <v>666</v>
      </c>
      <c r="F375" s="22" t="s">
        <v>667</v>
      </c>
      <c r="G375" s="24">
        <v>43479</v>
      </c>
      <c r="H375" s="24">
        <v>43479</v>
      </c>
      <c r="S375" s="42">
        <v>43480</v>
      </c>
      <c r="T375" s="42">
        <v>43482</v>
      </c>
      <c r="U375" s="42">
        <v>43481</v>
      </c>
      <c r="V375" s="42">
        <v>43481</v>
      </c>
    </row>
    <row r="376" spans="1:22" ht="14.5" x14ac:dyDescent="0.35">
      <c r="C376" s="21" t="s">
        <v>515</v>
      </c>
      <c r="D376" s="20">
        <v>583</v>
      </c>
      <c r="F376" s="22" t="s">
        <v>516</v>
      </c>
      <c r="G376" s="24">
        <v>43122</v>
      </c>
      <c r="H376" s="24">
        <v>43122</v>
      </c>
      <c r="S376" s="42">
        <v>43123</v>
      </c>
      <c r="T376" s="42">
        <v>43125</v>
      </c>
      <c r="U376" s="42">
        <v>43123</v>
      </c>
      <c r="V376" s="42">
        <v>43124</v>
      </c>
    </row>
    <row r="377" spans="1:22" ht="14.5" x14ac:dyDescent="0.35">
      <c r="C377" s="21" t="s">
        <v>415</v>
      </c>
      <c r="D377" s="20" t="s">
        <v>217</v>
      </c>
      <c r="F377" s="22" t="s">
        <v>416</v>
      </c>
      <c r="G377" s="24">
        <v>42912</v>
      </c>
      <c r="H377" s="24">
        <v>42912</v>
      </c>
      <c r="I377" s="42">
        <v>42914</v>
      </c>
      <c r="J377" s="42">
        <v>42915</v>
      </c>
      <c r="K377" s="42">
        <v>42913</v>
      </c>
      <c r="L377" s="42">
        <v>42914</v>
      </c>
      <c r="M377" s="42">
        <v>42914</v>
      </c>
    </row>
    <row r="378" spans="1:22" ht="14.5" x14ac:dyDescent="0.35">
      <c r="B378" s="171" t="s">
        <v>1026</v>
      </c>
      <c r="C378" s="21" t="s">
        <v>1016</v>
      </c>
      <c r="D378" s="20">
        <v>86</v>
      </c>
      <c r="E378" s="29" t="s">
        <v>1017</v>
      </c>
      <c r="F378" s="22" t="s">
        <v>1018</v>
      </c>
      <c r="G378" s="24">
        <v>43858</v>
      </c>
      <c r="H378" s="24">
        <v>43858</v>
      </c>
      <c r="S378" s="42">
        <v>43859</v>
      </c>
      <c r="T378" s="42">
        <v>43860</v>
      </c>
      <c r="U378" s="42">
        <v>43859</v>
      </c>
      <c r="V378" s="42">
        <v>43860</v>
      </c>
    </row>
    <row r="379" spans="1:22" ht="14.5" x14ac:dyDescent="0.35">
      <c r="C379" s="21" t="s">
        <v>506</v>
      </c>
      <c r="E379" s="29" t="s">
        <v>507</v>
      </c>
      <c r="F379" s="22" t="s">
        <v>508</v>
      </c>
      <c r="G379" s="24">
        <v>42996</v>
      </c>
      <c r="H379" s="24">
        <v>42996</v>
      </c>
      <c r="N379" s="24">
        <v>42997</v>
      </c>
      <c r="O379" s="24">
        <v>42997</v>
      </c>
      <c r="P379" s="24">
        <v>42997</v>
      </c>
      <c r="Q379" s="24">
        <v>42998</v>
      </c>
      <c r="R379" s="42">
        <v>42998</v>
      </c>
    </row>
    <row r="380" spans="1:22" s="150" customFormat="1" ht="14.5" x14ac:dyDescent="0.35">
      <c r="A380" s="151"/>
      <c r="B380" s="151" t="s">
        <v>1026</v>
      </c>
      <c r="C380" s="150" t="s">
        <v>1081</v>
      </c>
      <c r="D380" s="151">
        <v>26</v>
      </c>
      <c r="E380" s="152" t="s">
        <v>1082</v>
      </c>
      <c r="F380" s="153" t="s">
        <v>1083</v>
      </c>
      <c r="G380" s="154">
        <v>44607</v>
      </c>
      <c r="H380" s="154">
        <v>44607</v>
      </c>
      <c r="I380" s="154">
        <v>44609</v>
      </c>
      <c r="J380" s="154">
        <v>44610</v>
      </c>
      <c r="K380" s="154">
        <v>44608</v>
      </c>
      <c r="L380" s="154">
        <v>44608</v>
      </c>
      <c r="M380" s="154">
        <v>44609</v>
      </c>
      <c r="N380" s="154">
        <v>44754</v>
      </c>
      <c r="O380" s="154">
        <v>44755</v>
      </c>
      <c r="P380" s="154">
        <v>44755</v>
      </c>
      <c r="Q380" s="154">
        <v>44756</v>
      </c>
      <c r="R380" s="154">
        <v>44757</v>
      </c>
      <c r="S380" s="154">
        <v>44845</v>
      </c>
      <c r="T380" s="154">
        <v>44847</v>
      </c>
      <c r="U380" s="154">
        <v>44846</v>
      </c>
      <c r="V380" s="154">
        <v>44848</v>
      </c>
    </row>
    <row r="381" spans="1:22" ht="14.5" x14ac:dyDescent="0.35">
      <c r="A381" s="140" t="s">
        <v>227</v>
      </c>
      <c r="B381" s="173"/>
      <c r="C381" s="141" t="s">
        <v>122</v>
      </c>
      <c r="D381" s="142">
        <v>716</v>
      </c>
      <c r="E381" s="143" t="s">
        <v>124</v>
      </c>
      <c r="F381" s="144" t="s">
        <v>351</v>
      </c>
      <c r="G381" s="145">
        <v>41574</v>
      </c>
      <c r="H381" s="145">
        <v>41679</v>
      </c>
      <c r="I381" s="145">
        <v>41679</v>
      </c>
      <c r="J381" s="145">
        <v>41575</v>
      </c>
      <c r="K381" s="145">
        <v>41575</v>
      </c>
      <c r="L381" s="145">
        <v>41576</v>
      </c>
      <c r="M381" s="145">
        <v>41577</v>
      </c>
      <c r="N381" s="145">
        <v>41679</v>
      </c>
      <c r="O381" s="145">
        <v>41679</v>
      </c>
      <c r="P381" s="145">
        <v>41679</v>
      </c>
      <c r="Q381" s="145">
        <v>41679</v>
      </c>
      <c r="R381" s="145">
        <v>41800</v>
      </c>
      <c r="S381" s="145">
        <v>41800</v>
      </c>
      <c r="T381" s="145">
        <v>41802</v>
      </c>
      <c r="U381" s="145">
        <v>41801</v>
      </c>
      <c r="V381" s="145">
        <v>41801</v>
      </c>
    </row>
    <row r="382" spans="1:22" s="150" customFormat="1" ht="14.5" x14ac:dyDescent="0.35">
      <c r="A382" s="151"/>
      <c r="B382" s="151" t="s">
        <v>1029</v>
      </c>
      <c r="C382" s="150" t="s">
        <v>1084</v>
      </c>
      <c r="D382" s="151">
        <v>520</v>
      </c>
      <c r="E382" s="152">
        <v>7999166</v>
      </c>
      <c r="F382" s="153" t="s">
        <v>1085</v>
      </c>
      <c r="G382" s="154">
        <v>44607</v>
      </c>
      <c r="H382" s="154">
        <v>44607</v>
      </c>
      <c r="I382" s="154">
        <v>44609</v>
      </c>
      <c r="J382" s="154">
        <v>44610</v>
      </c>
      <c r="K382" s="154">
        <v>44608</v>
      </c>
      <c r="L382" s="154">
        <v>44608</v>
      </c>
      <c r="M382" s="154">
        <v>44609</v>
      </c>
      <c r="N382" s="154">
        <v>44754</v>
      </c>
      <c r="O382" s="154">
        <v>44755</v>
      </c>
      <c r="P382" s="154">
        <v>44755</v>
      </c>
      <c r="Q382" s="154">
        <v>44756</v>
      </c>
      <c r="R382" s="154">
        <v>44757</v>
      </c>
      <c r="S382" s="154">
        <v>44845</v>
      </c>
      <c r="T382" s="154">
        <v>44847</v>
      </c>
      <c r="U382" s="154">
        <v>44846</v>
      </c>
      <c r="V382" s="154">
        <v>44848</v>
      </c>
    </row>
    <row r="383" spans="1:22" s="141" customFormat="1" ht="14.5" x14ac:dyDescent="0.35">
      <c r="A383" s="140"/>
      <c r="B383" s="173"/>
      <c r="C383" s="141" t="s">
        <v>771</v>
      </c>
      <c r="D383" s="142">
        <v>95</v>
      </c>
      <c r="E383" s="143">
        <v>7348595</v>
      </c>
      <c r="F383" s="144" t="s">
        <v>772</v>
      </c>
      <c r="G383" s="145">
        <v>43599</v>
      </c>
      <c r="H383" s="145">
        <v>43599</v>
      </c>
      <c r="I383" s="145">
        <v>43601</v>
      </c>
      <c r="J383" s="145">
        <v>43602</v>
      </c>
      <c r="K383" s="145">
        <v>43600</v>
      </c>
      <c r="L383" s="145">
        <v>43600</v>
      </c>
      <c r="M383" s="145">
        <v>43601</v>
      </c>
      <c r="N383" s="145">
        <v>43732</v>
      </c>
      <c r="O383" s="145">
        <v>43732</v>
      </c>
      <c r="P383" s="145">
        <v>43732</v>
      </c>
      <c r="Q383" s="145">
        <v>43732</v>
      </c>
      <c r="R383" s="145">
        <v>43732</v>
      </c>
      <c r="S383" s="145">
        <v>43859</v>
      </c>
      <c r="T383" s="145">
        <v>43860</v>
      </c>
      <c r="U383" s="145">
        <v>43859</v>
      </c>
      <c r="V383" s="145">
        <v>43860</v>
      </c>
    </row>
    <row r="384" spans="1:22" ht="14.5" x14ac:dyDescent="0.35">
      <c r="C384" s="21" t="s">
        <v>752</v>
      </c>
      <c r="D384" s="20">
        <v>175</v>
      </c>
      <c r="E384" s="146" t="s">
        <v>753</v>
      </c>
      <c r="F384" s="22" t="s">
        <v>754</v>
      </c>
      <c r="G384" s="24">
        <v>43507</v>
      </c>
      <c r="H384" s="24">
        <v>43507</v>
      </c>
      <c r="I384" s="42">
        <v>43509</v>
      </c>
      <c r="J384" s="42">
        <v>43510</v>
      </c>
      <c r="K384" s="42">
        <v>43508</v>
      </c>
      <c r="L384" s="42">
        <v>43508</v>
      </c>
      <c r="M384" s="42">
        <v>43509</v>
      </c>
    </row>
    <row r="385" spans="1:22" ht="14.5" x14ac:dyDescent="0.35">
      <c r="A385" s="140" t="s">
        <v>227</v>
      </c>
      <c r="B385" s="173"/>
      <c r="C385" s="141" t="s">
        <v>28</v>
      </c>
      <c r="D385" s="142">
        <v>1141</v>
      </c>
      <c r="E385" s="143"/>
      <c r="F385" s="144" t="s">
        <v>147</v>
      </c>
      <c r="G385" s="145">
        <v>39952</v>
      </c>
      <c r="H385" s="145">
        <v>39953</v>
      </c>
      <c r="I385" s="145">
        <v>39954</v>
      </c>
      <c r="J385" s="145">
        <v>40043</v>
      </c>
      <c r="K385" s="145">
        <v>40044</v>
      </c>
      <c r="L385" s="145">
        <v>40045</v>
      </c>
      <c r="M385" s="145">
        <v>40134</v>
      </c>
      <c r="N385" s="145">
        <v>40135</v>
      </c>
      <c r="O385" s="145">
        <v>40136</v>
      </c>
      <c r="P385" s="145">
        <v>40239</v>
      </c>
      <c r="Q385" s="145">
        <v>40240</v>
      </c>
      <c r="R385" s="145">
        <v>40241</v>
      </c>
      <c r="S385" s="145">
        <v>41800</v>
      </c>
      <c r="T385" s="145">
        <v>41802</v>
      </c>
      <c r="U385" s="145">
        <v>41801</v>
      </c>
      <c r="V385" s="145">
        <v>41801</v>
      </c>
    </row>
    <row r="386" spans="1:22" ht="14.5" x14ac:dyDescent="0.35">
      <c r="C386" s="21" t="s">
        <v>536</v>
      </c>
      <c r="D386" s="20">
        <v>301</v>
      </c>
      <c r="F386" s="22" t="s">
        <v>537</v>
      </c>
      <c r="G386" s="24">
        <v>43122</v>
      </c>
      <c r="H386" s="24">
        <v>43122</v>
      </c>
      <c r="S386" s="42">
        <v>43123</v>
      </c>
      <c r="T386" s="42">
        <v>43125</v>
      </c>
      <c r="U386" s="42">
        <v>43123</v>
      </c>
      <c r="V386" s="42">
        <v>43124</v>
      </c>
    </row>
    <row r="387" spans="1:22" ht="14.5" x14ac:dyDescent="0.35">
      <c r="B387" s="171" t="s">
        <v>1028</v>
      </c>
      <c r="C387" s="21" t="s">
        <v>1111</v>
      </c>
      <c r="D387" s="20">
        <v>474</v>
      </c>
      <c r="F387" s="22" t="s">
        <v>1112</v>
      </c>
      <c r="G387" s="24">
        <v>44753</v>
      </c>
      <c r="H387" s="24">
        <v>44753</v>
      </c>
      <c r="N387" s="24">
        <v>44754</v>
      </c>
      <c r="O387" s="24">
        <v>44755</v>
      </c>
      <c r="P387" s="24">
        <v>44755</v>
      </c>
      <c r="Q387" s="24">
        <v>44756</v>
      </c>
      <c r="R387" s="42">
        <v>44757</v>
      </c>
    </row>
    <row r="388" spans="1:22" s="163" customFormat="1" ht="14.5" x14ac:dyDescent="0.35">
      <c r="A388" s="164"/>
      <c r="B388" s="164" t="s">
        <v>1029</v>
      </c>
      <c r="C388" s="163" t="s">
        <v>1086</v>
      </c>
      <c r="D388" s="164">
        <v>20</v>
      </c>
      <c r="E388" s="168">
        <v>7921369</v>
      </c>
      <c r="F388" s="166" t="s">
        <v>1087</v>
      </c>
      <c r="G388" s="167">
        <v>44607</v>
      </c>
      <c r="H388" s="167">
        <v>44607</v>
      </c>
      <c r="I388" s="167">
        <v>44609</v>
      </c>
      <c r="J388" s="167">
        <v>44610</v>
      </c>
      <c r="K388" s="167">
        <v>44608</v>
      </c>
      <c r="L388" s="167">
        <v>44608</v>
      </c>
      <c r="M388" s="167">
        <v>44609</v>
      </c>
      <c r="N388" s="167">
        <v>44754</v>
      </c>
      <c r="O388" s="167">
        <v>44755</v>
      </c>
      <c r="P388" s="167">
        <v>44755</v>
      </c>
      <c r="Q388" s="167">
        <v>44756</v>
      </c>
      <c r="R388" s="167">
        <v>44757</v>
      </c>
      <c r="S388" s="167"/>
      <c r="T388" s="167"/>
      <c r="U388" s="167"/>
      <c r="V388" s="167"/>
    </row>
    <row r="389" spans="1:22" ht="14.5" x14ac:dyDescent="0.35">
      <c r="C389" s="21" t="s">
        <v>951</v>
      </c>
      <c r="D389" s="20">
        <v>666</v>
      </c>
      <c r="F389" s="22" t="s">
        <v>952</v>
      </c>
      <c r="G389" s="24">
        <v>43732</v>
      </c>
      <c r="H389" s="24">
        <v>43732</v>
      </c>
      <c r="N389" s="24">
        <v>43732</v>
      </c>
      <c r="O389" s="24">
        <v>43732</v>
      </c>
      <c r="P389" s="24">
        <v>43732</v>
      </c>
      <c r="Q389" s="24">
        <v>43732</v>
      </c>
      <c r="R389" s="42">
        <v>43732</v>
      </c>
    </row>
    <row r="390" spans="1:22" ht="14.5" x14ac:dyDescent="0.35">
      <c r="A390" s="161" t="s">
        <v>954</v>
      </c>
      <c r="C390" s="21" t="s">
        <v>955</v>
      </c>
      <c r="D390" s="20">
        <v>495</v>
      </c>
      <c r="F390" s="22" t="s">
        <v>956</v>
      </c>
      <c r="G390" s="24">
        <v>43802</v>
      </c>
      <c r="H390" s="24">
        <v>43802</v>
      </c>
      <c r="S390" s="42">
        <v>43802</v>
      </c>
      <c r="T390" s="42">
        <v>43803</v>
      </c>
      <c r="U390" s="42">
        <v>43802</v>
      </c>
      <c r="V390" s="42">
        <v>43803</v>
      </c>
    </row>
    <row r="391" spans="1:22" s="150" customFormat="1" ht="14.5" x14ac:dyDescent="0.35">
      <c r="A391" s="187"/>
      <c r="B391" s="174" t="s">
        <v>1026</v>
      </c>
      <c r="C391" s="150" t="s">
        <v>1088</v>
      </c>
      <c r="D391" s="151">
        <v>110</v>
      </c>
      <c r="E391" s="152">
        <v>7048032</v>
      </c>
      <c r="F391" s="153" t="s">
        <v>1089</v>
      </c>
      <c r="G391" s="154">
        <v>44607</v>
      </c>
      <c r="H391" s="154">
        <v>44607</v>
      </c>
      <c r="I391" s="154">
        <v>44609</v>
      </c>
      <c r="J391" s="154">
        <v>44610</v>
      </c>
      <c r="K391" s="154">
        <v>44608</v>
      </c>
      <c r="L391" s="154">
        <v>44608</v>
      </c>
      <c r="M391" s="154">
        <v>44609</v>
      </c>
      <c r="N391" s="154">
        <v>44754</v>
      </c>
      <c r="O391" s="154">
        <v>44755</v>
      </c>
      <c r="P391" s="154">
        <v>44755</v>
      </c>
      <c r="Q391" s="154">
        <v>44756</v>
      </c>
      <c r="R391" s="154">
        <v>44757</v>
      </c>
      <c r="S391" s="154">
        <v>44845</v>
      </c>
      <c r="T391" s="154">
        <v>44847</v>
      </c>
      <c r="U391" s="154">
        <v>44846</v>
      </c>
      <c r="V391" s="154">
        <v>44848</v>
      </c>
    </row>
    <row r="392" spans="1:22" ht="14.5" x14ac:dyDescent="0.35">
      <c r="B392" s="171" t="s">
        <v>1025</v>
      </c>
      <c r="C392" s="21" t="s">
        <v>668</v>
      </c>
      <c r="D392" s="20">
        <v>661</v>
      </c>
      <c r="F392" s="22" t="s">
        <v>669</v>
      </c>
      <c r="G392" s="24">
        <v>43479</v>
      </c>
      <c r="H392" s="24">
        <v>43479</v>
      </c>
      <c r="S392" s="42">
        <v>43480</v>
      </c>
      <c r="T392" s="42">
        <v>43482</v>
      </c>
      <c r="U392" s="42">
        <v>43481</v>
      </c>
      <c r="V392" s="42">
        <v>43481</v>
      </c>
    </row>
    <row r="393" spans="1:22" ht="14.5" x14ac:dyDescent="0.35">
      <c r="C393" s="21" t="s">
        <v>447</v>
      </c>
      <c r="D393" s="20">
        <v>479</v>
      </c>
      <c r="E393" s="29" t="s">
        <v>448</v>
      </c>
      <c r="F393" s="22" t="s">
        <v>449</v>
      </c>
      <c r="G393" s="24">
        <v>42912</v>
      </c>
      <c r="H393" s="24">
        <v>42912</v>
      </c>
      <c r="I393" s="42">
        <v>42914</v>
      </c>
      <c r="J393" s="42">
        <v>42915</v>
      </c>
      <c r="K393" s="42">
        <v>42913</v>
      </c>
      <c r="L393" s="42">
        <v>42914</v>
      </c>
      <c r="M393" s="42">
        <v>42914</v>
      </c>
    </row>
    <row r="394" spans="1:22" s="150" customFormat="1" ht="14.5" x14ac:dyDescent="0.35">
      <c r="A394" s="151"/>
      <c r="B394" s="151" t="s">
        <v>1026</v>
      </c>
      <c r="C394" s="150" t="s">
        <v>1090</v>
      </c>
      <c r="D394" s="151">
        <v>26</v>
      </c>
      <c r="E394" s="152" t="s">
        <v>1091</v>
      </c>
      <c r="F394" s="153" t="s">
        <v>1092</v>
      </c>
      <c r="G394" s="154">
        <v>44607</v>
      </c>
      <c r="H394" s="154">
        <v>44607</v>
      </c>
      <c r="I394" s="154" t="s">
        <v>1113</v>
      </c>
      <c r="J394" s="154">
        <v>44610</v>
      </c>
      <c r="K394" s="154">
        <v>44608</v>
      </c>
      <c r="L394" s="154">
        <v>44608</v>
      </c>
      <c r="M394" s="154">
        <v>44609</v>
      </c>
      <c r="N394" s="154">
        <v>44754</v>
      </c>
      <c r="O394" s="154">
        <v>44755</v>
      </c>
      <c r="P394" s="154">
        <v>44755</v>
      </c>
      <c r="Q394" s="154">
        <v>44756</v>
      </c>
      <c r="R394" s="154">
        <v>44757</v>
      </c>
      <c r="S394" s="154">
        <v>44845</v>
      </c>
      <c r="T394" s="154">
        <v>44847</v>
      </c>
      <c r="U394" s="154">
        <v>44846</v>
      </c>
      <c r="V394" s="154">
        <v>44848</v>
      </c>
    </row>
    <row r="395" spans="1:22" ht="14.5" x14ac:dyDescent="0.35">
      <c r="C395" s="21" t="s">
        <v>1019</v>
      </c>
      <c r="D395" s="20" t="s">
        <v>980</v>
      </c>
      <c r="F395" s="22" t="s">
        <v>1020</v>
      </c>
      <c r="G395" s="24">
        <v>43858</v>
      </c>
      <c r="H395" s="24">
        <v>43858</v>
      </c>
    </row>
    <row r="396" spans="1:22" ht="14.5" x14ac:dyDescent="0.35">
      <c r="B396" s="175"/>
      <c r="C396" s="21" t="s">
        <v>370</v>
      </c>
      <c r="D396" s="20">
        <v>379</v>
      </c>
      <c r="F396" s="22" t="s">
        <v>371</v>
      </c>
      <c r="G396" s="24">
        <v>42660</v>
      </c>
      <c r="H396" s="24">
        <v>42660</v>
      </c>
      <c r="S396" s="42">
        <v>42661</v>
      </c>
      <c r="T396" s="42">
        <v>42662</v>
      </c>
      <c r="U396" s="42">
        <v>42661</v>
      </c>
      <c r="V396" s="42">
        <v>42662</v>
      </c>
    </row>
    <row r="397" spans="1:22" ht="14.5" x14ac:dyDescent="0.35">
      <c r="C397" s="21" t="s">
        <v>755</v>
      </c>
      <c r="D397" s="20">
        <v>700</v>
      </c>
      <c r="E397" s="146" t="s">
        <v>756</v>
      </c>
      <c r="F397" s="22" t="s">
        <v>757</v>
      </c>
      <c r="G397" s="24">
        <v>43507</v>
      </c>
      <c r="H397" s="24">
        <v>43507</v>
      </c>
      <c r="I397" s="42">
        <v>43509</v>
      </c>
      <c r="J397" s="42">
        <v>43510</v>
      </c>
      <c r="K397" s="42">
        <v>43508</v>
      </c>
      <c r="L397" s="42">
        <v>43508</v>
      </c>
      <c r="M397" s="42">
        <v>43509</v>
      </c>
    </row>
    <row r="398" spans="1:22" s="141" customFormat="1" ht="14.5" x14ac:dyDescent="0.35">
      <c r="A398" s="140"/>
      <c r="B398" s="173"/>
      <c r="C398" s="141" t="s">
        <v>323</v>
      </c>
      <c r="D398" s="142">
        <v>640</v>
      </c>
      <c r="E398" s="143" t="s">
        <v>332</v>
      </c>
      <c r="F398" s="144" t="s">
        <v>324</v>
      </c>
      <c r="G398" s="145">
        <v>42403</v>
      </c>
      <c r="H398" s="145">
        <v>42403</v>
      </c>
      <c r="I398" s="145">
        <v>42404</v>
      </c>
      <c r="J398" s="145">
        <v>42404</v>
      </c>
      <c r="K398" s="145">
        <v>42405</v>
      </c>
      <c r="L398" s="145">
        <v>42405</v>
      </c>
      <c r="M398" s="145">
        <v>42406</v>
      </c>
      <c r="N398" s="145">
        <v>42514</v>
      </c>
      <c r="O398" s="145">
        <v>42514</v>
      </c>
      <c r="P398" s="145">
        <v>42515</v>
      </c>
      <c r="Q398" s="145">
        <v>42515</v>
      </c>
      <c r="R398" s="145">
        <v>42515</v>
      </c>
      <c r="S398" s="145">
        <v>43123</v>
      </c>
      <c r="T398" s="145">
        <v>43125</v>
      </c>
      <c r="U398" s="145">
        <v>43123</v>
      </c>
      <c r="V398" s="145">
        <v>43124</v>
      </c>
    </row>
    <row r="399" spans="1:22" s="141" customFormat="1" ht="14.5" x14ac:dyDescent="0.35">
      <c r="A399" s="140"/>
      <c r="B399" s="173"/>
      <c r="C399" s="141" t="s">
        <v>567</v>
      </c>
      <c r="D399" s="142">
        <v>332</v>
      </c>
      <c r="E399" s="143"/>
      <c r="F399" s="144" t="s">
        <v>568</v>
      </c>
      <c r="G399" s="145">
        <v>43269</v>
      </c>
      <c r="H399" s="145">
        <v>43269</v>
      </c>
      <c r="I399" s="145">
        <v>43269</v>
      </c>
      <c r="J399" s="145">
        <v>43269</v>
      </c>
      <c r="K399" s="145">
        <v>43269</v>
      </c>
      <c r="L399" s="145">
        <v>43269</v>
      </c>
      <c r="M399" s="145">
        <v>43269</v>
      </c>
      <c r="N399" s="145">
        <v>43732</v>
      </c>
      <c r="O399" s="145">
        <v>43732</v>
      </c>
      <c r="P399" s="145">
        <v>43732</v>
      </c>
      <c r="Q399" s="145">
        <v>43732</v>
      </c>
      <c r="R399" s="145">
        <v>43732</v>
      </c>
      <c r="S399" s="145">
        <v>43480</v>
      </c>
      <c r="T399" s="145">
        <v>43482</v>
      </c>
      <c r="U399" s="145">
        <v>43481</v>
      </c>
      <c r="V399" s="145">
        <v>43481</v>
      </c>
    </row>
    <row r="400" spans="1:22" ht="14.5" x14ac:dyDescent="0.35">
      <c r="C400" s="21" t="s">
        <v>429</v>
      </c>
      <c r="D400" s="20">
        <v>1141</v>
      </c>
      <c r="E400" s="29">
        <v>7529984</v>
      </c>
      <c r="F400" s="22" t="s">
        <v>430</v>
      </c>
      <c r="G400" s="24">
        <v>42912</v>
      </c>
      <c r="H400" s="24">
        <v>42912</v>
      </c>
      <c r="I400" s="42">
        <v>42914</v>
      </c>
      <c r="J400" s="42">
        <v>42915</v>
      </c>
      <c r="K400" s="42">
        <v>42913</v>
      </c>
      <c r="L400" s="42">
        <v>42914</v>
      </c>
      <c r="M400" s="42">
        <v>42914</v>
      </c>
    </row>
    <row r="401" spans="1:22" s="156" customFormat="1" ht="14.5" x14ac:dyDescent="0.35">
      <c r="A401" s="155"/>
      <c r="B401" s="176" t="s">
        <v>1027</v>
      </c>
      <c r="C401" s="156" t="s">
        <v>769</v>
      </c>
      <c r="D401" s="157">
        <v>223</v>
      </c>
      <c r="E401" s="158"/>
      <c r="F401" s="160" t="s">
        <v>770</v>
      </c>
      <c r="G401" s="159">
        <v>43599</v>
      </c>
      <c r="H401" s="159">
        <v>43599</v>
      </c>
      <c r="I401" s="159">
        <v>43601</v>
      </c>
      <c r="J401" s="159">
        <v>43602</v>
      </c>
      <c r="K401" s="159">
        <v>43600</v>
      </c>
      <c r="L401" s="159">
        <v>43600</v>
      </c>
      <c r="M401" s="159">
        <v>43601</v>
      </c>
      <c r="N401" s="159">
        <v>43732</v>
      </c>
      <c r="O401" s="159">
        <v>43732</v>
      </c>
      <c r="P401" s="159">
        <v>43732</v>
      </c>
      <c r="Q401" s="159">
        <v>43732</v>
      </c>
      <c r="R401" s="159">
        <v>43732</v>
      </c>
      <c r="S401" s="159"/>
      <c r="T401" s="159"/>
      <c r="U401" s="159"/>
      <c r="V401" s="159"/>
    </row>
    <row r="402" spans="1:22" s="163" customFormat="1" ht="14.5" x14ac:dyDescent="0.35">
      <c r="A402" s="162"/>
      <c r="B402" s="172"/>
      <c r="C402" s="163" t="s">
        <v>758</v>
      </c>
      <c r="D402" s="164">
        <v>175</v>
      </c>
      <c r="E402" s="165" t="s">
        <v>759</v>
      </c>
      <c r="F402" s="166" t="s">
        <v>760</v>
      </c>
      <c r="G402" s="167">
        <v>43507</v>
      </c>
      <c r="H402" s="167">
        <v>43507</v>
      </c>
      <c r="I402" s="167">
        <v>43509</v>
      </c>
      <c r="J402" s="167">
        <v>43510</v>
      </c>
      <c r="K402" s="167">
        <v>43508</v>
      </c>
      <c r="L402" s="167">
        <v>43508</v>
      </c>
      <c r="M402" s="167">
        <v>43509</v>
      </c>
      <c r="N402" s="167">
        <v>43689</v>
      </c>
      <c r="O402" s="167">
        <v>43689</v>
      </c>
      <c r="P402" s="167">
        <v>43690</v>
      </c>
      <c r="Q402" s="167">
        <v>43690</v>
      </c>
      <c r="R402" s="167">
        <v>43691</v>
      </c>
      <c r="S402" s="167"/>
      <c r="T402" s="167"/>
      <c r="U402" s="167"/>
      <c r="V402" s="167"/>
    </row>
    <row r="403" spans="1:22" s="42" customFormat="1" ht="14.5" x14ac:dyDescent="0.35">
      <c r="B403" s="177" t="s">
        <v>1029</v>
      </c>
      <c r="C403" s="42" t="s">
        <v>1021</v>
      </c>
      <c r="D403" s="169">
        <v>332</v>
      </c>
      <c r="E403" s="42" t="s">
        <v>1022</v>
      </c>
      <c r="F403" s="170" t="s">
        <v>1023</v>
      </c>
      <c r="G403" s="42">
        <v>43858</v>
      </c>
      <c r="H403" s="42">
        <v>43858</v>
      </c>
      <c r="S403" s="42">
        <v>43859</v>
      </c>
      <c r="T403" s="42">
        <v>43860</v>
      </c>
      <c r="U403" s="42">
        <v>43859</v>
      </c>
      <c r="V403" s="42">
        <v>43860</v>
      </c>
    </row>
    <row r="404" spans="1:22" ht="14.5" x14ac:dyDescent="0.35">
      <c r="C404" s="21" t="s">
        <v>883</v>
      </c>
      <c r="D404" s="20">
        <v>295</v>
      </c>
      <c r="F404" s="22" t="s">
        <v>884</v>
      </c>
      <c r="N404" s="24">
        <v>43689</v>
      </c>
      <c r="O404" s="24">
        <v>43689</v>
      </c>
      <c r="P404" s="24">
        <v>43690</v>
      </c>
      <c r="Q404" s="24">
        <v>43690</v>
      </c>
      <c r="R404" s="42">
        <v>43691</v>
      </c>
    </row>
    <row r="405" spans="1:22" s="141" customFormat="1" ht="14.5" x14ac:dyDescent="0.35">
      <c r="A405" s="140"/>
      <c r="B405" s="173"/>
      <c r="C405" s="141" t="s">
        <v>261</v>
      </c>
      <c r="D405" s="142">
        <v>640</v>
      </c>
      <c r="E405" s="143">
        <v>7427528</v>
      </c>
      <c r="F405" s="144" t="s">
        <v>262</v>
      </c>
      <c r="G405" s="145">
        <v>42240</v>
      </c>
      <c r="H405" s="145">
        <v>42240</v>
      </c>
      <c r="I405" s="145">
        <v>42404</v>
      </c>
      <c r="J405" s="145">
        <v>42404</v>
      </c>
      <c r="K405" s="145">
        <v>42405</v>
      </c>
      <c r="L405" s="145">
        <v>42405</v>
      </c>
      <c r="M405" s="145">
        <v>42406</v>
      </c>
      <c r="N405" s="145">
        <v>42997</v>
      </c>
      <c r="O405" s="145">
        <v>42997</v>
      </c>
      <c r="P405" s="145">
        <v>42997</v>
      </c>
      <c r="Q405" s="145">
        <v>42998</v>
      </c>
      <c r="R405" s="145">
        <v>42241</v>
      </c>
      <c r="S405" s="145">
        <v>42241</v>
      </c>
      <c r="T405" s="145">
        <v>42243</v>
      </c>
      <c r="U405" s="145">
        <v>42242</v>
      </c>
      <c r="V405" s="145">
        <v>42242</v>
      </c>
    </row>
    <row r="406" spans="1:22" s="141" customFormat="1" ht="14.5" x14ac:dyDescent="0.35">
      <c r="A406" s="140"/>
      <c r="B406" s="173"/>
      <c r="C406" s="141" t="s">
        <v>526</v>
      </c>
      <c r="D406" s="142">
        <v>490</v>
      </c>
      <c r="E406" s="143"/>
      <c r="F406" s="144" t="s">
        <v>527</v>
      </c>
      <c r="G406" s="145">
        <v>43122</v>
      </c>
      <c r="H406" s="145">
        <v>43122</v>
      </c>
      <c r="I406" s="145">
        <v>43269</v>
      </c>
      <c r="J406" s="145">
        <v>43269</v>
      </c>
      <c r="K406" s="145">
        <v>43269</v>
      </c>
      <c r="L406" s="145">
        <v>43269</v>
      </c>
      <c r="M406" s="145">
        <v>43269</v>
      </c>
      <c r="N406" s="145">
        <v>43732</v>
      </c>
      <c r="O406" s="145">
        <v>43732</v>
      </c>
      <c r="P406" s="145">
        <v>43732</v>
      </c>
      <c r="Q406" s="145">
        <v>43732</v>
      </c>
      <c r="R406" s="145">
        <v>43732</v>
      </c>
      <c r="S406" s="145">
        <v>43123</v>
      </c>
      <c r="T406" s="145">
        <v>43125</v>
      </c>
      <c r="U406" s="145">
        <v>43123</v>
      </c>
      <c r="V406" s="145">
        <v>43124</v>
      </c>
    </row>
    <row r="407" spans="1:22" s="39" customFormat="1" ht="14.5" x14ac:dyDescent="0.35">
      <c r="A407" s="40"/>
      <c r="B407" s="40" t="s">
        <v>1027</v>
      </c>
      <c r="C407" s="39" t="s">
        <v>1093</v>
      </c>
      <c r="D407" s="40">
        <v>520</v>
      </c>
      <c r="E407" s="59" t="s">
        <v>1094</v>
      </c>
      <c r="F407" s="41" t="s">
        <v>1095</v>
      </c>
      <c r="G407" s="42">
        <v>44607</v>
      </c>
      <c r="H407" s="42">
        <v>44607</v>
      </c>
      <c r="I407" s="42">
        <v>44609</v>
      </c>
      <c r="J407" s="42">
        <v>44610</v>
      </c>
      <c r="K407" s="42">
        <v>44608</v>
      </c>
      <c r="L407" s="42">
        <v>44608</v>
      </c>
      <c r="M407" s="42">
        <v>44609</v>
      </c>
      <c r="N407" s="42"/>
      <c r="O407" s="42"/>
      <c r="P407" s="42"/>
      <c r="Q407" s="42"/>
      <c r="R407" s="42"/>
      <c r="S407" s="42">
        <v>44845</v>
      </c>
      <c r="T407" s="42">
        <v>44847</v>
      </c>
      <c r="U407" s="42">
        <v>44846</v>
      </c>
      <c r="V407" s="42">
        <v>44848</v>
      </c>
    </row>
    <row r="408" spans="1:22" ht="14.5" x14ac:dyDescent="0.35">
      <c r="B408" s="175"/>
      <c r="C408" s="21" t="s">
        <v>386</v>
      </c>
      <c r="D408" s="20">
        <v>357</v>
      </c>
      <c r="E408" s="29">
        <v>7624562</v>
      </c>
      <c r="F408" s="22" t="s">
        <v>387</v>
      </c>
      <c r="G408" s="24">
        <v>42660</v>
      </c>
      <c r="H408" s="24">
        <v>42660</v>
      </c>
      <c r="S408" s="42">
        <v>42661</v>
      </c>
      <c r="T408" s="42">
        <v>42662</v>
      </c>
      <c r="U408" s="42">
        <v>42661</v>
      </c>
      <c r="V408" s="42">
        <v>42662</v>
      </c>
    </row>
    <row r="409" spans="1:22" ht="14.5" x14ac:dyDescent="0.35">
      <c r="C409" s="21" t="s">
        <v>533</v>
      </c>
      <c r="D409" s="20">
        <v>8</v>
      </c>
      <c r="E409" s="29" t="s">
        <v>534</v>
      </c>
      <c r="F409" s="22" t="s">
        <v>535</v>
      </c>
      <c r="G409" s="24">
        <v>43122</v>
      </c>
      <c r="H409" s="24">
        <v>43122</v>
      </c>
      <c r="S409" s="42">
        <v>43123</v>
      </c>
      <c r="T409" s="42">
        <v>43125</v>
      </c>
      <c r="U409" s="42">
        <v>43123</v>
      </c>
      <c r="V409" s="42">
        <v>43124</v>
      </c>
    </row>
  </sheetData>
  <sortState xmlns:xlrd2="http://schemas.microsoft.com/office/spreadsheetml/2017/richdata2" ref="A4:V410">
    <sortCondition ref="C2"/>
  </sortState>
  <mergeCells count="1">
    <mergeCell ref="B1:J1"/>
  </mergeCells>
  <hyperlinks>
    <hyperlink ref="F282" r:id="rId1" xr:uid="{00000000-0004-0000-0200-000000000000}"/>
    <hyperlink ref="F257" r:id="rId2" xr:uid="{00000000-0004-0000-0200-000001000000}"/>
    <hyperlink ref="F40" r:id="rId3" xr:uid="{00000000-0004-0000-0200-000002000000}"/>
    <hyperlink ref="F20" r:id="rId4" xr:uid="{00000000-0004-0000-0200-000003000000}"/>
    <hyperlink ref="F152" r:id="rId5" xr:uid="{00000000-0004-0000-0200-000004000000}"/>
    <hyperlink ref="F52" r:id="rId6" xr:uid="{00000000-0004-0000-0200-000005000000}"/>
    <hyperlink ref="F227" r:id="rId7" xr:uid="{00000000-0004-0000-0200-000006000000}"/>
    <hyperlink ref="F283" r:id="rId8" xr:uid="{00000000-0004-0000-0200-000007000000}"/>
    <hyperlink ref="F46" r:id="rId9" xr:uid="{00000000-0004-0000-0200-000008000000}"/>
    <hyperlink ref="F398" r:id="rId10" xr:uid="{00000000-0004-0000-0200-000009000000}"/>
    <hyperlink ref="F364" r:id="rId11" xr:uid="{00000000-0004-0000-0200-00000A000000}"/>
    <hyperlink ref="F185" r:id="rId12" xr:uid="{00000000-0004-0000-0200-00000B000000}"/>
    <hyperlink ref="F256" r:id="rId13" xr:uid="{00000000-0004-0000-0200-00000C000000}"/>
    <hyperlink ref="F49" r:id="rId14" xr:uid="{00000000-0004-0000-0200-00000D000000}"/>
    <hyperlink ref="F156" r:id="rId15" xr:uid="{00000000-0004-0000-0200-00000E000000}"/>
    <hyperlink ref="F6" r:id="rId16" xr:uid="{00000000-0004-0000-0200-00000F000000}"/>
    <hyperlink ref="F8" r:id="rId17" xr:uid="{00000000-0004-0000-0200-000010000000}"/>
    <hyperlink ref="F205" r:id="rId18" xr:uid="{00000000-0004-0000-0200-000011000000}"/>
    <hyperlink ref="F361" r:id="rId19" xr:uid="{00000000-0004-0000-0200-000012000000}"/>
    <hyperlink ref="F195" r:id="rId20" xr:uid="{00000000-0004-0000-0200-000013000000}"/>
    <hyperlink ref="F405" r:id="rId21" xr:uid="{00000000-0004-0000-0200-000014000000}"/>
    <hyperlink ref="F311" r:id="rId22" xr:uid="{00000000-0004-0000-0200-000015000000}"/>
    <hyperlink ref="F132" r:id="rId23" xr:uid="{00000000-0004-0000-0200-000016000000}"/>
    <hyperlink ref="F196" r:id="rId24" xr:uid="{00000000-0004-0000-0200-000017000000}"/>
    <hyperlink ref="F216" r:id="rId25" xr:uid="{00000000-0004-0000-0200-000018000000}"/>
    <hyperlink ref="F259" r:id="rId26" xr:uid="{00000000-0004-0000-0200-000019000000}"/>
    <hyperlink ref="F346" r:id="rId27" xr:uid="{00000000-0004-0000-0200-00001A000000}"/>
    <hyperlink ref="F176" r:id="rId28" display="mailto:jared@mgeunderground.com" xr:uid="{00000000-0004-0000-0200-00001C000000}"/>
    <hyperlink ref="F154" r:id="rId29" xr:uid="{00000000-0004-0000-0200-00001D000000}"/>
    <hyperlink ref="F305" r:id="rId30" xr:uid="{00000000-0004-0000-0200-00001E000000}"/>
    <hyperlink ref="F278" r:id="rId31" xr:uid="{00000000-0004-0000-0200-00001F000000}"/>
    <hyperlink ref="F199" r:id="rId32" xr:uid="{00000000-0004-0000-0200-000020000000}"/>
    <hyperlink ref="F220" r:id="rId33" xr:uid="{00000000-0004-0000-0200-000021000000}"/>
    <hyperlink ref="F200" r:id="rId34" xr:uid="{00000000-0004-0000-0200-000022000000}"/>
    <hyperlink ref="F304" r:id="rId35" xr:uid="{00000000-0004-0000-0200-000023000000}"/>
    <hyperlink ref="F59" r:id="rId36" xr:uid="{00000000-0004-0000-0200-000024000000}"/>
    <hyperlink ref="F253" r:id="rId37" xr:uid="{00000000-0004-0000-0200-000025000000}"/>
    <hyperlink ref="F23" r:id="rId38" xr:uid="{00000000-0004-0000-0200-000026000000}"/>
    <hyperlink ref="F306" r:id="rId39" xr:uid="{00000000-0004-0000-0200-000027000000}"/>
    <hyperlink ref="F335" r:id="rId40" xr:uid="{00000000-0004-0000-0200-000028000000}"/>
    <hyperlink ref="F381" r:id="rId41" xr:uid="{00000000-0004-0000-0200-000029000000}"/>
    <hyperlink ref="F201" r:id="rId42" xr:uid="{00000000-0004-0000-0200-00002A000000}"/>
    <hyperlink ref="F131" r:id="rId43" xr:uid="{00000000-0004-0000-0200-00002B000000}"/>
    <hyperlink ref="F63" r:id="rId44" xr:uid="{00000000-0004-0000-0200-00002C000000}"/>
    <hyperlink ref="F187" r:id="rId45" xr:uid="{00000000-0004-0000-0200-00002D000000}"/>
    <hyperlink ref="F137" r:id="rId46" xr:uid="{00000000-0004-0000-0200-00002E000000}"/>
    <hyperlink ref="F351" r:id="rId47" xr:uid="{00000000-0004-0000-0200-00002F000000}"/>
    <hyperlink ref="F130" r:id="rId48" xr:uid="{00000000-0004-0000-0200-000030000000}"/>
    <hyperlink ref="F210" r:id="rId49" xr:uid="{00000000-0004-0000-0200-000031000000}"/>
    <hyperlink ref="F30" r:id="rId50" xr:uid="{00000000-0004-0000-0200-000032000000}"/>
    <hyperlink ref="F385" r:id="rId51" xr:uid="{00000000-0004-0000-0200-000033000000}"/>
    <hyperlink ref="F112" r:id="rId52" xr:uid="{00000000-0004-0000-0200-000034000000}"/>
    <hyperlink ref="F50" r:id="rId53" xr:uid="{00000000-0004-0000-0200-000035000000}"/>
    <hyperlink ref="F47" r:id="rId54" xr:uid="{00000000-0004-0000-0200-000036000000}"/>
    <hyperlink ref="F396" r:id="rId55" xr:uid="{00000000-0004-0000-0200-000037000000}"/>
    <hyperlink ref="F230" r:id="rId56" xr:uid="{00000000-0004-0000-0200-000038000000}"/>
    <hyperlink ref="F122" r:id="rId57" xr:uid="{00000000-0004-0000-0200-000039000000}"/>
    <hyperlink ref="F101" r:id="rId58" xr:uid="{00000000-0004-0000-0200-00003A000000}"/>
    <hyperlink ref="F316" r:id="rId59" xr:uid="{00000000-0004-0000-0200-00003B000000}"/>
    <hyperlink ref="F241" r:id="rId60" xr:uid="{00000000-0004-0000-0200-00003C000000}"/>
    <hyperlink ref="F408" r:id="rId61" xr:uid="{00000000-0004-0000-0200-00003D000000}"/>
    <hyperlink ref="F62" r:id="rId62" xr:uid="{00000000-0004-0000-0200-00003E000000}"/>
    <hyperlink ref="F215" r:id="rId63" xr:uid="{00000000-0004-0000-0200-00003F000000}"/>
    <hyperlink ref="F144" r:id="rId64" xr:uid="{00000000-0004-0000-0200-000040000000}"/>
    <hyperlink ref="F338" r:id="rId65" xr:uid="{00000000-0004-0000-0200-000041000000}"/>
    <hyperlink ref="F186" r:id="rId66" xr:uid="{00000000-0004-0000-0200-000042000000}"/>
    <hyperlink ref="F99" r:id="rId67" xr:uid="{00000000-0004-0000-0200-000043000000}"/>
    <hyperlink ref="F190" r:id="rId68" xr:uid="{00000000-0004-0000-0200-000044000000}"/>
    <hyperlink ref="F267" r:id="rId69" xr:uid="{00000000-0004-0000-0200-000045000000}"/>
    <hyperlink ref="F290" r:id="rId70" xr:uid="{00000000-0004-0000-0200-000046000000}"/>
    <hyperlink ref="F320" r:id="rId71" xr:uid="{00000000-0004-0000-0200-000047000000}"/>
    <hyperlink ref="F27" r:id="rId72" xr:uid="{00000000-0004-0000-0200-000048000000}"/>
    <hyperlink ref="F39" r:id="rId73" xr:uid="{00000000-0004-0000-0200-000049000000}"/>
    <hyperlink ref="F295" r:id="rId74" xr:uid="{00000000-0004-0000-0200-00004A000000}"/>
    <hyperlink ref="F377" r:id="rId75" xr:uid="{00000000-0004-0000-0200-00004B000000}"/>
    <hyperlink ref="F233" r:id="rId76" xr:uid="{00000000-0004-0000-0200-00004C000000}"/>
    <hyperlink ref="F323" r:id="rId77" xr:uid="{00000000-0004-0000-0200-00004D000000}"/>
    <hyperlink ref="F279" r:id="rId78" xr:uid="{00000000-0004-0000-0200-00004E000000}"/>
    <hyperlink ref="F60" r:id="rId79" xr:uid="{00000000-0004-0000-0200-00004F000000}"/>
    <hyperlink ref="F197" r:id="rId80" xr:uid="{00000000-0004-0000-0200-000050000000}"/>
    <hyperlink ref="F225" r:id="rId81" xr:uid="{00000000-0004-0000-0200-000051000000}"/>
    <hyperlink ref="F400" r:id="rId82" xr:uid="{00000000-0004-0000-0200-000052000000}"/>
    <hyperlink ref="F38" r:id="rId83" xr:uid="{00000000-0004-0000-0200-000053000000}"/>
    <hyperlink ref="F209" r:id="rId84" xr:uid="{00000000-0004-0000-0200-000054000000}"/>
    <hyperlink ref="F109" r:id="rId85" xr:uid="{00000000-0004-0000-0200-000055000000}"/>
    <hyperlink ref="F96" r:id="rId86" xr:uid="{00000000-0004-0000-0200-000056000000}"/>
    <hyperlink ref="F163" r:id="rId87" xr:uid="{00000000-0004-0000-0200-000057000000}"/>
    <hyperlink ref="F307" r:id="rId88" xr:uid="{00000000-0004-0000-0200-000058000000}"/>
    <hyperlink ref="F22" r:id="rId89" xr:uid="{00000000-0004-0000-0200-000059000000}"/>
    <hyperlink ref="F84" r:id="rId90" xr:uid="{00000000-0004-0000-0200-00005A000000}"/>
    <hyperlink ref="F393" r:id="rId91" xr:uid="{00000000-0004-0000-0200-00005B000000}"/>
    <hyperlink ref="F359" r:id="rId92" xr:uid="{00000000-0004-0000-0200-00005C000000}"/>
    <hyperlink ref="F360" r:id="rId93" xr:uid="{00000000-0004-0000-0200-00005D000000}"/>
    <hyperlink ref="F207" r:id="rId94" xr:uid="{00000000-0004-0000-0200-00005E000000}"/>
    <hyperlink ref="F126" r:id="rId95" xr:uid="{00000000-0004-0000-0200-00005F000000}"/>
    <hyperlink ref="F231" r:id="rId96" xr:uid="{00000000-0004-0000-0200-000060000000}"/>
    <hyperlink ref="F291" r:id="rId97" xr:uid="{00000000-0004-0000-0200-000061000000}"/>
    <hyperlink ref="F15" r:id="rId98" xr:uid="{00000000-0004-0000-0200-000062000000}"/>
    <hyperlink ref="F28" r:id="rId99" xr:uid="{00000000-0004-0000-0200-000063000000}"/>
    <hyperlink ref="F36" r:id="rId100" xr:uid="{00000000-0004-0000-0200-000064000000}"/>
    <hyperlink ref="F198" r:id="rId101" xr:uid="{00000000-0004-0000-0200-000065000000}"/>
    <hyperlink ref="F228" r:id="rId102" xr:uid="{00000000-0004-0000-0200-000066000000}"/>
    <hyperlink ref="F255" r:id="rId103" xr:uid="{00000000-0004-0000-0200-000067000000}"/>
    <hyperlink ref="F264" r:id="rId104" xr:uid="{00000000-0004-0000-0200-000068000000}"/>
    <hyperlink ref="F266" r:id="rId105" xr:uid="{00000000-0004-0000-0200-000069000000}"/>
    <hyperlink ref="F268" r:id="rId106" xr:uid="{00000000-0004-0000-0200-00006A000000}"/>
    <hyperlink ref="F275" r:id="rId107" xr:uid="{00000000-0004-0000-0200-00006B000000}"/>
    <hyperlink ref="F285" r:id="rId108" xr:uid="{00000000-0004-0000-0200-00006C000000}"/>
    <hyperlink ref="F327" r:id="rId109" xr:uid="{00000000-0004-0000-0200-00006D000000}"/>
    <hyperlink ref="F379" r:id="rId110" xr:uid="{00000000-0004-0000-0200-00006E000000}"/>
    <hyperlink ref="F178" r:id="rId111" xr:uid="{00000000-0004-0000-0200-00006F000000}"/>
    <hyperlink ref="F314" r:id="rId112" xr:uid="{00000000-0004-0000-0200-000070000000}"/>
    <hyperlink ref="F76" r:id="rId113" xr:uid="{00000000-0004-0000-0200-000071000000}"/>
    <hyperlink ref="F376" r:id="rId114" xr:uid="{00000000-0004-0000-0200-000072000000}"/>
    <hyperlink ref="F69" r:id="rId115" xr:uid="{00000000-0004-0000-0200-000073000000}"/>
    <hyperlink ref="F174" r:id="rId116" xr:uid="{00000000-0004-0000-0200-000074000000}"/>
    <hyperlink ref="F284" r:id="rId117" xr:uid="{00000000-0004-0000-0200-000075000000}"/>
    <hyperlink ref="F5" r:id="rId118" xr:uid="{00000000-0004-0000-0200-000076000000}"/>
    <hyperlink ref="F406" r:id="rId119" xr:uid="{00000000-0004-0000-0200-000077000000}"/>
    <hyperlink ref="F324" r:id="rId120" xr:uid="{00000000-0004-0000-0200-000078000000}"/>
    <hyperlink ref="F82" r:id="rId121" xr:uid="{00000000-0004-0000-0200-000079000000}"/>
    <hyperlink ref="F409" r:id="rId122" xr:uid="{00000000-0004-0000-0200-00007A000000}"/>
    <hyperlink ref="F386" r:id="rId123" xr:uid="{00000000-0004-0000-0200-00007B000000}"/>
    <hyperlink ref="F374" r:id="rId124" xr:uid="{00000000-0004-0000-0200-00007C000000}"/>
    <hyperlink ref="F65" r:id="rId125" xr:uid="{00000000-0004-0000-0200-00007D000000}"/>
    <hyperlink ref="F206" r:id="rId126" xr:uid="{00000000-0004-0000-0200-00007E000000}"/>
    <hyperlink ref="F158" r:id="rId127" xr:uid="{00000000-0004-0000-0200-00007F000000}"/>
    <hyperlink ref="F330" r:id="rId128" xr:uid="{00000000-0004-0000-0200-000080000000}"/>
    <hyperlink ref="F159" r:id="rId129" xr:uid="{00000000-0004-0000-0200-000081000000}"/>
    <hyperlink ref="F169" r:id="rId130" xr:uid="{00000000-0004-0000-0200-000082000000}"/>
    <hyperlink ref="F165" r:id="rId131" xr:uid="{00000000-0004-0000-0200-000083000000}"/>
    <hyperlink ref="F249" r:id="rId132" xr:uid="{00000000-0004-0000-0200-000084000000}"/>
    <hyperlink ref="F177" r:id="rId133" xr:uid="{00000000-0004-0000-0200-000085000000}"/>
    <hyperlink ref="F258" r:id="rId134" xr:uid="{86AA565F-580F-4AF1-9752-86E5E23E9E40}"/>
    <hyperlink ref="F399" r:id="rId135" xr:uid="{E9AA086B-6748-408C-AAC9-DEC6EC28A959}"/>
    <hyperlink ref="F113" r:id="rId136" xr:uid="{231924A3-46BC-4EF3-85F4-6C5B983DE848}"/>
    <hyperlink ref="F232" r:id="rId137" xr:uid="{D1AD5610-27E4-4CA8-B270-503B5A0D409A}"/>
    <hyperlink ref="F111" r:id="rId138" xr:uid="{960DDD1F-461E-4156-BE13-015C8D6C37BE}"/>
    <hyperlink ref="F261" r:id="rId139" xr:uid="{8B4F4CAA-E47F-4688-8E81-8DE3C8B3FE56}"/>
    <hyperlink ref="F77" r:id="rId140" xr:uid="{9532D707-7714-4A3B-A10C-39904690A717}"/>
    <hyperlink ref="F72" r:id="rId141" xr:uid="{97DAD688-4741-4BBF-8EB5-81A933D6378E}"/>
    <hyperlink ref="F21" r:id="rId142" xr:uid="{5093084E-5C7A-4F6E-82A8-D9C12823D878}"/>
    <hyperlink ref="F157" r:id="rId143" xr:uid="{558CAE29-AF84-4ACA-9DB7-13623DED2134}"/>
    <hyperlink ref="F239" r:id="rId144" xr:uid="{09D34D48-83ED-4438-A3D7-224C5DF920B3}"/>
    <hyperlink ref="F293" r:id="rId145" xr:uid="{1E0C6C0D-98D7-4E89-90AE-1C7C118F2F2D}"/>
    <hyperlink ref="F155" r:id="rId146" xr:uid="{8E7E246B-25F7-419D-B29B-C7A311AEE203}"/>
    <hyperlink ref="F226" r:id="rId147" xr:uid="{7411CA29-E97C-4682-8DF9-EEC2DDF9CD6D}"/>
    <hyperlink ref="F192" r:id="rId148" xr:uid="{A4E80D36-6F1E-458F-BE0A-79CF53A4A32C}"/>
    <hyperlink ref="F183" r:id="rId149" xr:uid="{5CD321D7-8BBE-4C13-8AFB-2BE04BA64B84}"/>
    <hyperlink ref="F222" r:id="rId150" xr:uid="{67267C8E-FF8F-48B3-8A0D-984FE07A0AD5}"/>
    <hyperlink ref="F334" r:id="rId151" xr:uid="{B85E80EB-269C-4893-A1B2-B55135D47DC0}"/>
    <hyperlink ref="F358" r:id="rId152" xr:uid="{720709ED-28D7-4F22-953B-3D51D16AB194}"/>
    <hyperlink ref="F367" r:id="rId153" xr:uid="{CF20F891-5602-4D6C-93A3-C3E794E9A5C6}"/>
    <hyperlink ref="F93" r:id="rId154" xr:uid="{432A069C-6F2B-40B8-ACB8-555E0C48CBB2}"/>
    <hyperlink ref="F17" r:id="rId155" xr:uid="{6A0E80F8-4C17-486F-869D-50914AFEC14F}"/>
    <hyperlink ref="F145" r:id="rId156" xr:uid="{ACA2C8F1-BE2D-4007-B184-C8A3ECB5F64F}"/>
    <hyperlink ref="F98" r:id="rId157" xr:uid="{8787E213-2B39-4B69-81F4-974C33BC3852}"/>
    <hyperlink ref="F105" r:id="rId158" xr:uid="{EF281639-5FE8-4150-A994-9BCD1368020D}"/>
    <hyperlink ref="F44" r:id="rId159" xr:uid="{2760A2A6-6A49-4642-9770-CFC4EB8F9430}"/>
    <hyperlink ref="F116" r:id="rId160" xr:uid="{5FEAD467-893F-48BF-8A66-FE55FE448E96}"/>
    <hyperlink ref="F125" r:id="rId161" xr:uid="{D9F46782-77F2-453D-BF99-124641E554A0}"/>
    <hyperlink ref="F138" r:id="rId162" xr:uid="{21C2F03F-E9DB-4D97-9B98-600D788555C5}"/>
    <hyperlink ref="F151" r:id="rId163" xr:uid="{C86EEC04-3B2E-4B7A-A62C-0361107360D0}"/>
    <hyperlink ref="F160" r:id="rId164" xr:uid="{75941BC5-E53D-48A5-B486-2F4B658257EE}"/>
    <hyperlink ref="F170" r:id="rId165" xr:uid="{1B66F3D0-72B0-4316-8640-22D9CC55008A}"/>
    <hyperlink ref="F181" r:id="rId166" xr:uid="{F7B6D099-E855-4ABF-8432-265444304A69}"/>
    <hyperlink ref="F188" r:id="rId167" xr:uid="{0E079080-A408-451E-8EDE-C7F2FC037B53}"/>
    <hyperlink ref="F204" r:id="rId168" xr:uid="{8525BF5E-A25B-49F4-940A-02939DFD198C}"/>
    <hyperlink ref="F208" r:id="rId169" xr:uid="{BAB7381F-414F-4320-BA76-08D29A1453D4}"/>
    <hyperlink ref="F236" r:id="rId170" xr:uid="{39DC24EE-1F28-4F98-857C-051D7E00C80F}"/>
    <hyperlink ref="F277" r:id="rId171" xr:uid="{565828E2-6972-450D-87D8-14B238CA22AF}"/>
    <hyperlink ref="F289" r:id="rId172" xr:uid="{07DDA439-C701-4FC6-9347-6036DB9586C1}"/>
    <hyperlink ref="F348" r:id="rId173" xr:uid="{1BE73D6B-C830-4351-8CFE-E7D8B1E1D5F9}"/>
    <hyperlink ref="F369" r:id="rId174" xr:uid="{1968F3FA-BDE9-47CB-882A-7B0EC155AF90}"/>
    <hyperlink ref="F37" r:id="rId175" xr:uid="{FC3EAAA3-FF7B-4584-B5B9-8479B7073A7F}"/>
    <hyperlink ref="F120" r:id="rId176" xr:uid="{92A77A63-3D10-45B1-9597-D382A5D30AE4}"/>
    <hyperlink ref="F129" r:id="rId177" xr:uid="{B0C63728-C5A3-482C-8B45-C39E326D8CCA}"/>
    <hyperlink ref="F162" r:id="rId178" xr:uid="{35518155-A4C8-489B-9A8C-E08BC2467713}"/>
    <hyperlink ref="F247" r:id="rId179" xr:uid="{3CEFFE89-A59F-4D8F-A66F-9F9F0FD4F15A}"/>
    <hyperlink ref="F191" r:id="rId180" xr:uid="{B7BCD4FF-FDCA-4541-A83A-BB5CA6533993}"/>
    <hyperlink ref="F42" r:id="rId181" xr:uid="{7142596E-C60D-4FA0-A423-7D7ED5CBCF98}"/>
    <hyperlink ref="F357" r:id="rId182" xr:uid="{C7092BEB-432B-4C72-A0BA-A71C4184EC20}"/>
    <hyperlink ref="F375" r:id="rId183" xr:uid="{FE3C2AEF-F0DE-4DC7-BCF3-5C1197C3DAEF}"/>
    <hyperlink ref="F392" r:id="rId184" xr:uid="{0F2F5CAB-A571-4D5E-AECB-E4D6C4A4FE97}"/>
    <hyperlink ref="F117" r:id="rId185" xr:uid="{EC6991B8-12A2-4714-B67C-BFD4F340BACA}"/>
    <hyperlink ref="F74" r:id="rId186" xr:uid="{829908DE-0F10-407B-8687-29BCF08DD7CE}"/>
    <hyperlink ref="F102" r:id="rId187" xr:uid="{33BB345D-E229-4C11-8C5F-FE3F2995D779}"/>
    <hyperlink ref="F168" r:id="rId188" xr:uid="{57987FD9-38E2-4B1C-9E83-0482E489C6A9}"/>
    <hyperlink ref="F235" r:id="rId189" xr:uid="{F21DA6D2-B53E-43EE-ABAA-F19A58AEABCA}"/>
    <hyperlink ref="F180" r:id="rId190" xr:uid="{887C7A63-79BC-4860-8AF6-D9C6A9D440D5}"/>
    <hyperlink ref="F274" r:id="rId191" xr:uid="{F775DE27-A123-4171-BF67-B8CA92E442EC}"/>
    <hyperlink ref="F83" r:id="rId192" xr:uid="{E4053ABA-E20B-4CF2-8F5F-F0EEB3BD887E}"/>
    <hyperlink ref="F276" r:id="rId193" xr:uid="{58A727A0-E745-4C13-82E7-41B880FAB93A}"/>
    <hyperlink ref="F118" r:id="rId194" xr:uid="{26A3E274-A06D-4AB4-907F-FDC547F4DB91}"/>
    <hyperlink ref="F292" r:id="rId195" xr:uid="{578A2AE3-6ADF-4B27-B23F-13574404EEAD}"/>
    <hyperlink ref="F397" r:id="rId196" xr:uid="{32E5F530-8BA9-4D81-A453-734C3CC43214}"/>
    <hyperlink ref="F64" r:id="rId197" xr:uid="{BAB0731E-E667-47F5-A1A3-CD389CFF4BE3}"/>
    <hyperlink ref="F322" r:id="rId198" xr:uid="{B21CCC48-2204-46F3-A5AB-1A81936ABA8C}"/>
    <hyperlink ref="F263" r:id="rId199" xr:uid="{3E4DF27D-6B95-4713-8FF7-5726F5285B6B}"/>
    <hyperlink ref="F356" r:id="rId200" xr:uid="{1E27A8A9-06AC-4C4D-A8A9-537FD2A47507}"/>
    <hyperlink ref="F336" r:id="rId201" xr:uid="{83A67C9A-45C3-42A8-B14B-5178373A56A8}"/>
    <hyperlink ref="F310" r:id="rId202" xr:uid="{92F00AD1-06A1-4CAE-86EA-767765A72E63}"/>
    <hyperlink ref="F115" r:id="rId203" xr:uid="{37F2DA8F-B77D-4787-B098-7823490DFD1E}"/>
    <hyperlink ref="F303" r:id="rId204" xr:uid="{C792B7F7-4B50-4CAC-9B57-43EF8F474B4E}"/>
    <hyperlink ref="F134" r:id="rId205" xr:uid="{FA3C2EC5-4E22-46A7-BD10-CD0AC30B9A52}"/>
    <hyperlink ref="F218" r:id="rId206" xr:uid="{AE0B100F-84FD-4C1B-B6D6-01712EF0971D}"/>
    <hyperlink ref="F217" r:id="rId207" xr:uid="{9BAD73F1-D631-4050-A415-213913BB39E6}"/>
    <hyperlink ref="F245" r:id="rId208" xr:uid="{08F71F3E-4857-433D-9C99-D51E357D4DC3}"/>
    <hyperlink ref="F143" r:id="rId209" xr:uid="{2E753ADA-FF99-41B6-A04C-5A7B6F0C435C}"/>
    <hyperlink ref="F300" r:id="rId210" xr:uid="{BBDF5DB5-E713-4B05-92DE-4A41E8A68B19}"/>
    <hyperlink ref="F251" r:id="rId211" xr:uid="{B775413D-3A64-478D-9EF3-5135EAECCFE9}"/>
    <hyperlink ref="F402" r:id="rId212" xr:uid="{7EA1C604-D68B-4B70-AA61-03BE87D704E3}"/>
    <hyperlink ref="F333" r:id="rId213" xr:uid="{12122156-0016-438A-9D65-E36F4087CB5F}"/>
    <hyperlink ref="F384" r:id="rId214" xr:uid="{D639EC7B-F05B-4EC3-A2CC-5F06A7602FFE}"/>
    <hyperlink ref="F326" r:id="rId215" xr:uid="{A02A9765-6B86-491F-8BAA-3E9CC04B8206}"/>
    <hyperlink ref="F18" r:id="rId216" xr:uid="{C3D5FD3E-4295-417D-99D3-E293963CF441}"/>
    <hyperlink ref="F332" r:id="rId217" xr:uid="{E395A15C-3439-4FDB-8673-80D11A9F44B7}"/>
    <hyperlink ref="F104" r:id="rId218" xr:uid="{2DCE6189-EFFC-4469-A1D2-EC14990201FC}"/>
    <hyperlink ref="F317" r:id="rId219" xr:uid="{A9C32CE2-FAF1-4AE0-B64A-8CC8AF3614F3}"/>
    <hyperlink ref="F298" r:id="rId220" xr:uid="{D762DFF9-D0B6-4688-BC7E-516941A793FD}"/>
    <hyperlink ref="F262" r:id="rId221" xr:uid="{00D1854D-DF41-4E7D-BDAB-C3C5F5A0F364}"/>
    <hyperlink ref="F288" r:id="rId222" xr:uid="{D07E5480-D277-4027-AE27-0646A72DAD94}"/>
    <hyperlink ref="F286" r:id="rId223" xr:uid="{5BD1F0FB-FEAD-413D-B7F4-E9A35F4EAB47}"/>
    <hyperlink ref="F315" r:id="rId224" xr:uid="{A6C8E9DD-1267-425B-83D9-EDD2821109EF}"/>
    <hyperlink ref="F363" r:id="rId225" xr:uid="{407785B5-F212-4413-9F85-FE5E23ECBED4}"/>
    <hyperlink ref="F401" r:id="rId226" xr:uid="{737889BD-B624-4F4E-B125-B173B638E7ED}"/>
    <hyperlink ref="F383" r:id="rId227" xr:uid="{623B3AD9-95E8-4105-95E5-EC03A280AD75}"/>
    <hyperlink ref="F299" r:id="rId228" xr:uid="{1BA7BD4C-C855-4AD9-8D4E-EE956E6E3E37}"/>
    <hyperlink ref="F248" r:id="rId229" xr:uid="{4F3BA4E9-B2E3-4E2F-BD73-50E424DD9822}"/>
    <hyperlink ref="F133" r:id="rId230" xr:uid="{F973DF60-AC9D-40F8-AF7A-9550E8F066A6}"/>
    <hyperlink ref="F214" r:id="rId231" xr:uid="{59A1CC55-D878-40A2-A54E-5823F855222C}"/>
    <hyperlink ref="F213" r:id="rId232" xr:uid="{5F8C2A53-1DCE-4127-9008-A420CD7DEBB9}"/>
    <hyperlink ref="F108" r:id="rId233" xr:uid="{92B4090C-2E36-40FC-BADD-A96D2F8F5CB8}"/>
    <hyperlink ref="F79" r:id="rId234" display="Chris_darley@cei.com" xr:uid="{8DAD141C-9C05-4288-974F-C9768BAF0A92}"/>
    <hyperlink ref="F55" r:id="rId235" xr:uid="{0158949B-3669-4CB8-A860-F4CEE1B403E5}"/>
    <hyperlink ref="F97" r:id="rId236" xr:uid="{DD885450-405C-4D0E-B8DB-A004B2435099}"/>
    <hyperlink ref="F45" r:id="rId237" xr:uid="{EDBB1F50-18B5-4462-905D-559F167E6EBD}"/>
    <hyperlink ref="F141" r:id="rId238" xr:uid="{826171A3-53CD-4158-8943-4F054936C443}"/>
    <hyperlink ref="F229" r:id="rId239" xr:uid="{DFCAC369-F6F9-4D37-A136-ED593AC69446}"/>
    <hyperlink ref="F136" r:id="rId240" xr:uid="{B37EAE7C-188A-47E6-A3DC-77807A3611EB}"/>
    <hyperlink ref="F4" r:id="rId241" xr:uid="{7EFF150D-9236-4586-B92D-3DC39EDBA75C}"/>
    <hyperlink ref="F9" r:id="rId242" xr:uid="{987D17A7-59EA-426E-8AD8-690AEA1E9C8E}"/>
    <hyperlink ref="F11" r:id="rId243" xr:uid="{7986485A-9DAF-443E-B2A9-5198B41CB515}"/>
    <hyperlink ref="F16" r:id="rId244" xr:uid="{8CD50743-E8EA-424E-871A-61D7C09CEBA5}"/>
    <hyperlink ref="F24" r:id="rId245" xr:uid="{9824CDF3-996A-4A49-BC34-EF9C48502868}"/>
    <hyperlink ref="F25" r:id="rId246" xr:uid="{0564BBA7-E27D-49C1-AE0E-CC88D3733B48}"/>
    <hyperlink ref="F29" r:id="rId247" xr:uid="{4C3C2AB1-E3D2-4411-B391-04E3A54E234E}"/>
    <hyperlink ref="F34" r:id="rId248" xr:uid="{C4E473EC-8976-4C22-89D0-92DE7E4AAED4}"/>
    <hyperlink ref="F41" r:id="rId249" xr:uid="{7733ADD2-0F45-4050-B694-0C1245659C3B}"/>
    <hyperlink ref="F51" r:id="rId250" xr:uid="{696059E5-0A63-4D7C-8190-253BAC86AFE2}"/>
    <hyperlink ref="F57" r:id="rId251" xr:uid="{543AA5CF-B5F7-4DEE-8CB2-669DD10E9D65}"/>
    <hyperlink ref="F66" r:id="rId252" xr:uid="{31C529E2-7DE0-413C-86B2-AEF6BECE43ED}"/>
    <hyperlink ref="F70" r:id="rId253" xr:uid="{B3518706-D457-4298-861D-00DD06F16291}"/>
    <hyperlink ref="F71" r:id="rId254" xr:uid="{3D66A322-1B5C-40E3-AA48-363A49609B6F}"/>
    <hyperlink ref="F78" r:id="rId255" xr:uid="{9116B161-A3A7-4EDD-8FF0-11E12C054F82}"/>
    <hyperlink ref="F89" r:id="rId256" xr:uid="{A01674DE-7DBA-4EA9-8F77-4AAB44A77962}"/>
    <hyperlink ref="F90" r:id="rId257" xr:uid="{2CB4BA6F-2A4A-4BA7-B7AD-CA0B335BFA01}"/>
    <hyperlink ref="F100" r:id="rId258" xr:uid="{376124EA-A9DC-4804-97F3-905B501DF0A1}"/>
    <hyperlink ref="F142" r:id="rId259" xr:uid="{D63C6A9B-7FCA-4CCF-A66D-BEE72DDE2DF6}"/>
    <hyperlink ref="F147" r:id="rId260" xr:uid="{42E44403-02E9-4DA0-8611-F58DEA815B36}"/>
    <hyperlink ref="F161" r:id="rId261" xr:uid="{7D57AED1-40CA-42F1-AE82-D0C84F41FD0A}"/>
    <hyperlink ref="F166" r:id="rId262" xr:uid="{D7B4E777-8328-47B2-B0DA-ECC99C33641D}"/>
    <hyperlink ref="F184" r:id="rId263" xr:uid="{8ACCF145-5192-4414-BD05-846B1E722237}"/>
    <hyperlink ref="F211" r:id="rId264" xr:uid="{512B13E7-CF49-4555-9719-FBB9CBEBF9F0}"/>
    <hyperlink ref="F223" r:id="rId265" xr:uid="{2FA9B320-CE17-438B-86C1-A72A9F2FC4B2}"/>
    <hyperlink ref="F240" r:id="rId266" xr:uid="{36770D43-E15A-4481-A1AC-CCA280317011}"/>
    <hyperlink ref="F246" r:id="rId267" xr:uid="{FDD5CA32-3FD4-4CE8-936A-B5F505320452}"/>
    <hyperlink ref="F269" r:id="rId268" xr:uid="{C26A43D9-F6F6-4531-B249-ABDF9BDB717A}"/>
    <hyperlink ref="F271" r:id="rId269" xr:uid="{32474AA4-222A-4283-98B5-DF1C4397A48C}"/>
    <hyperlink ref="F296" r:id="rId270" xr:uid="{63F4C7A6-04EA-47DC-BDB8-22B82EAE3367}"/>
    <hyperlink ref="F297" r:id="rId271" xr:uid="{CFC3D141-15C8-495B-9754-21EDE15E2699}"/>
    <hyperlink ref="F308" r:id="rId272" xr:uid="{5CE94EFA-D69B-4D4D-8243-0BCE8A0E884C}"/>
    <hyperlink ref="F312" r:id="rId273" xr:uid="{D02C135B-CB5C-4BC9-809C-819655059AAE}"/>
    <hyperlink ref="F318" r:id="rId274" xr:uid="{D0101B2D-B81E-41FF-84A0-6FA4E71EB593}"/>
    <hyperlink ref="F319" r:id="rId275" xr:uid="{8F6C539E-FDDD-4B41-A9AD-1D1FE743C1CB}"/>
    <hyperlink ref="F325" r:id="rId276" xr:uid="{5503B5BB-9F07-41A3-86EA-09CCFC72F91B}"/>
    <hyperlink ref="F328" r:id="rId277" xr:uid="{1AD20F33-A1AD-4762-A068-F1A2EE8F5001}"/>
    <hyperlink ref="F340" r:id="rId278" xr:uid="{989FC9B4-BFF4-42B5-BEB2-460494CF4D64}"/>
    <hyperlink ref="F345" r:id="rId279" xr:uid="{58F9920D-442A-475F-9CDD-F534268321A6}"/>
    <hyperlink ref="F353" r:id="rId280" xr:uid="{D432AACD-BB81-4DBD-BD0F-22CC39C9ED52}"/>
    <hyperlink ref="F368" r:id="rId281" xr:uid="{F2B82650-E69B-4B01-B3C8-0C641278CFA9}"/>
    <hyperlink ref="F343" r:id="rId282" xr:uid="{C01D82D4-7D38-4061-83CD-69B508526850}"/>
    <hyperlink ref="F404" r:id="rId283" xr:uid="{C50031E9-445F-43FB-B5CF-7555FF15C46D}"/>
    <hyperlink ref="F219" r:id="rId284" xr:uid="{8D748A6B-A741-471B-8CEC-77695D6758A1}"/>
    <hyperlink ref="F87" r:id="rId285" xr:uid="{817B3967-5D8A-4800-BA90-7988836D3DBC}"/>
    <hyperlink ref="F124" r:id="rId286" xr:uid="{D3706CEA-2744-41D5-9536-11F56CBEFF0F}"/>
    <hyperlink ref="F281" r:id="rId287" xr:uid="{45738521-0783-4A52-BA52-96C392514449}"/>
    <hyperlink ref="F349" r:id="rId288" xr:uid="{F4B97894-71BB-40F6-9B7D-649BA0AAF425}"/>
    <hyperlink ref="F103" r:id="rId289" xr:uid="{1B586533-47D2-419B-BD11-78671854A06B}"/>
    <hyperlink ref="F10" r:id="rId290" xr:uid="{4C7D7AD1-5374-4ECE-8B63-49A1EA5CDD98}"/>
    <hyperlink ref="F32" r:id="rId291" xr:uid="{47D5D79E-967A-493C-BE36-CA3412AA0E11}"/>
    <hyperlink ref="F86" r:id="rId292" xr:uid="{21546ADB-0488-47A1-AC3E-113C7F94916A}"/>
    <hyperlink ref="F110" r:id="rId293" xr:uid="{77D2BE70-1F35-45E3-9A90-1798A492049D}"/>
    <hyperlink ref="F114" r:id="rId294" xr:uid="{78697421-8987-4EDC-AC25-E951FD4B90BD}"/>
    <hyperlink ref="F128" r:id="rId295" xr:uid="{4FF56F23-607B-4C14-A18D-BB2FA4F0699E}"/>
    <hyperlink ref="F146" r:id="rId296" xr:uid="{F40562FE-F114-4E96-8610-DA70AF70E03E}"/>
    <hyperlink ref="F150" r:id="rId297" xr:uid="{79DA6AAE-4EDA-4550-B667-A208296A88A1}"/>
    <hyperlink ref="F173" r:id="rId298" xr:uid="{FECD2CD3-0329-447A-BA1D-1EB083F99FD8}"/>
    <hyperlink ref="F179" r:id="rId299" xr:uid="{B42712F1-1F54-4241-AB6F-801DE02732CB}"/>
    <hyperlink ref="F202" r:id="rId300" xr:uid="{CFAA6CB4-B527-47E3-A14F-E49E9F8F3B46}"/>
    <hyperlink ref="F212" r:id="rId301" xr:uid="{075440AE-75F4-43CD-A2EC-EAC783CBDFF7}"/>
    <hyperlink ref="F221" r:id="rId302" xr:uid="{8D751E03-7B4D-4FFA-86A3-24A91DDFC3C8}"/>
    <hyperlink ref="F224" r:id="rId303" xr:uid="{B6425648-5120-45C5-9369-2AB1E4C3133C}"/>
    <hyperlink ref="F242" r:id="rId304" xr:uid="{DC3ADD16-841A-4CE9-939F-24D28AE8E353}"/>
    <hyperlink ref="F254" r:id="rId305" xr:uid="{7B0309F4-1B90-46A4-9482-8AEF6291799D}"/>
    <hyperlink ref="F270" r:id="rId306" xr:uid="{E93E1AAA-CD3E-4EB9-B48E-3DD375C31792}"/>
    <hyperlink ref="F280" r:id="rId307" xr:uid="{369B6F32-D12B-405F-B4A6-B990D3BBC580}"/>
    <hyperlink ref="F309" r:id="rId308" xr:uid="{2FAAD445-4975-4110-8D1D-6266F606479B}"/>
    <hyperlink ref="F313" r:id="rId309" xr:uid="{2E0B6321-AC56-492D-8645-D3747D0F3D7F}"/>
    <hyperlink ref="F331" r:id="rId310" xr:uid="{871C24BB-59C2-4C04-8B6D-DA3271A164BB}"/>
    <hyperlink ref="F344" r:id="rId311" xr:uid="{959BFF75-46C5-4A71-B12B-27F92662B975}"/>
    <hyperlink ref="F352" r:id="rId312" xr:uid="{9755D704-E14F-431C-B4E4-F67EE5AE2B8A}"/>
    <hyperlink ref="F354" r:id="rId313" xr:uid="{B4B2BF1D-4A31-444D-96DF-858E29ABCF94}"/>
    <hyperlink ref="F365" r:id="rId314" xr:uid="{361C6718-3143-4CE5-A970-3E2942D9F145}"/>
    <hyperlink ref="F366" r:id="rId315" xr:uid="{3A4AD1A8-8C3D-4D85-B1DD-1B32EDAEBF5B}"/>
    <hyperlink ref="F370" r:id="rId316" xr:uid="{B7277243-433C-411F-911A-3916DB219D2B}"/>
    <hyperlink ref="F371" r:id="rId317" xr:uid="{36A308E3-A53D-47E1-B314-4913D9C667DF}"/>
    <hyperlink ref="F389" r:id="rId318" xr:uid="{C6AE1B4E-73C5-4ECE-8E66-539C1E878557}"/>
    <hyperlink ref="A390" r:id="rId319" xr:uid="{288BD996-D70F-4E48-806F-15C16FE937B5}"/>
    <hyperlink ref="F390" r:id="rId320" xr:uid="{2C865F39-338F-45F2-BAAE-3628AF9E1FD9}"/>
    <hyperlink ref="F13" r:id="rId321" xr:uid="{96B3AA74-AD90-415E-9620-D64747D3ABF9}"/>
    <hyperlink ref="F14" r:id="rId322" xr:uid="{F099125A-B6F0-40EA-AC5D-A87B487688FB}"/>
    <hyperlink ref="F26" r:id="rId323" xr:uid="{7414E38A-FC1B-475B-8257-498B0F7E0EFB}"/>
    <hyperlink ref="F31" r:id="rId324" xr:uid="{C96916B3-97EB-46CB-AD68-9BDAB85EA4AD}"/>
    <hyperlink ref="F48" r:id="rId325" xr:uid="{B7352314-2733-43DA-A56D-A96E727A5348}"/>
    <hyperlink ref="F54" r:id="rId326" xr:uid="{6C766690-32D5-4BD7-BAF0-DE27D31051CD}"/>
    <hyperlink ref="F58" r:id="rId327" xr:uid="{9D98A583-D8A3-46E8-BBD1-67ED40885304}"/>
    <hyperlink ref="F61" r:id="rId328" xr:uid="{6FC6AE9A-D0EC-4C1E-84C9-98D67D3F074F}"/>
    <hyperlink ref="F80" r:id="rId329" xr:uid="{EDDE7CCB-D3CF-4370-A079-19D93890ECED}"/>
    <hyperlink ref="F88" r:id="rId330" xr:uid="{1439CA5F-4C70-4EDE-96F5-0A0567AF328A}"/>
    <hyperlink ref="F95" r:id="rId331" xr:uid="{608B55BC-9DC5-4066-9633-B9B315F037AD}"/>
    <hyperlink ref="F107" r:id="rId332" xr:uid="{76C3DBDD-AA32-4376-BE34-3D296821F2B6}"/>
    <hyperlink ref="F139" r:id="rId333" xr:uid="{2E5F0C13-ECD3-4278-9EFD-37679628AEAD}"/>
    <hyperlink ref="F171" r:id="rId334" xr:uid="{236CBC85-A059-4843-80AB-9BA25B610306}"/>
    <hyperlink ref="F182" r:id="rId335" xr:uid="{81B48E0C-8A62-44B0-91E8-AB179CA29059}"/>
    <hyperlink ref="F244" r:id="rId336" xr:uid="{E7471F77-7B11-4A47-8874-CB4ED1FBD980}"/>
    <hyperlink ref="F272" r:id="rId337" xr:uid="{B7AE4893-793B-4FBC-B915-01D5F6FC260E}"/>
    <hyperlink ref="F329" r:id="rId338" xr:uid="{AA56055A-C665-4ED2-8F7B-F326EE1B247D}"/>
    <hyperlink ref="F362" r:id="rId339" xr:uid="{E5613EBD-5019-40F0-B067-4AF87246FB0F}"/>
    <hyperlink ref="F373" r:id="rId340" xr:uid="{DF4D8AEF-4A6F-4C93-9D09-5FD7CD20B5E6}"/>
    <hyperlink ref="F378" r:id="rId341" xr:uid="{E27594BB-76CC-439C-8063-0B6649E3F0FF}"/>
    <hyperlink ref="F395" r:id="rId342" xr:uid="{EFF602CA-BBEE-4E5D-8407-2C5F5F5D02A4}"/>
    <hyperlink ref="F403" r:id="rId343" xr:uid="{64A36AA6-E2F6-4A2F-981D-22907D754EB5}"/>
    <hyperlink ref="F3" r:id="rId344" xr:uid="{5BA4C6F7-D53C-465D-9F0E-74D6ACB16B62}"/>
    <hyperlink ref="F19" r:id="rId345" xr:uid="{262AC65D-2A1F-435D-A4F0-78AC17A1323D}"/>
    <hyperlink ref="F53" r:id="rId346" xr:uid="{BC4CA443-2000-4450-9183-1259C6E0A5D3}"/>
    <hyperlink ref="F73" r:id="rId347" xr:uid="{96F5FD10-B1B2-42E9-A63A-41C5F9B36122}"/>
    <hyperlink ref="F85" r:id="rId348" xr:uid="{CCF3B99B-7D99-4FB5-A5D3-F3B1CB252639}"/>
    <hyperlink ref="F123" r:id="rId349" xr:uid="{DA9D1C18-E099-4CC8-B243-741CECA01E9F}"/>
    <hyperlink ref="F135" r:id="rId350" xr:uid="{E99907A2-29B7-4754-AE71-6C88F129B6C5}"/>
    <hyperlink ref="F148" r:id="rId351" xr:uid="{7D2D3D75-E65C-4E88-B441-385034B3A005}"/>
    <hyperlink ref="F149" r:id="rId352" xr:uid="{0F2B94F6-B965-4383-AE89-D4123C0C1766}"/>
    <hyperlink ref="F175" r:id="rId353" xr:uid="{4536C396-33B2-43A7-B841-F8E89278DC8C}"/>
    <hyperlink ref="F189" r:id="rId354" xr:uid="{99C42024-5B2A-416B-8B22-2728349CB6C1}"/>
    <hyperlink ref="F234" r:id="rId355" xr:uid="{81751DDF-C458-4615-BB33-D1862D9F01B0}"/>
    <hyperlink ref="F243" r:id="rId356" xr:uid="{4C0B17FC-5D1D-4709-953B-16E84A883C0D}"/>
    <hyperlink ref="F250" r:id="rId357" xr:uid="{E5545FCE-F972-4D31-8E5D-FD4A6C127E6E}"/>
    <hyperlink ref="F252" r:id="rId358" xr:uid="{69E3982F-7193-4050-A1AE-944F288D72C8}"/>
    <hyperlink ref="F321" r:id="rId359" xr:uid="{6C59B76F-2514-440E-8D99-C7E4546907F5}"/>
    <hyperlink ref="F339" r:id="rId360" xr:uid="{3C8FF981-FB2A-40CB-BB95-87F599BE7B43}"/>
    <hyperlink ref="F347" r:id="rId361" xr:uid="{93AABF44-9E96-4977-B422-75A3DBEAD85F}"/>
    <hyperlink ref="F350" r:id="rId362" xr:uid="{05EABDFC-C566-4CAD-A6E9-6E300A7566B6}"/>
    <hyperlink ref="F372" r:id="rId363" xr:uid="{6F925214-23DC-47EF-9705-992CDE4F3298}"/>
    <hyperlink ref="F380" r:id="rId364" xr:uid="{7CD41F56-45CB-462A-BC26-FF3357706609}"/>
    <hyperlink ref="F382" r:id="rId365" xr:uid="{3D8C9F4B-310A-4921-AFCF-15524816F739}"/>
    <hyperlink ref="F388" r:id="rId366" xr:uid="{F822E324-4706-4FB5-B48B-B5D51D5F8C58}"/>
    <hyperlink ref="F391" r:id="rId367" xr:uid="{ADCCF8D1-0058-4B56-82F9-FAE8DA907417}"/>
    <hyperlink ref="F394" r:id="rId368" xr:uid="{22BA08A2-48B7-40AB-A8CC-436A8D1C143C}"/>
    <hyperlink ref="F407" r:id="rId369" xr:uid="{901F65DC-203E-43A7-A6D4-BB49A2942A75}"/>
    <hyperlink ref="F238" r:id="rId370" xr:uid="{142001C9-C4A4-4981-B5C0-F2D768E13F4F}"/>
    <hyperlink ref="F203" r:id="rId371" xr:uid="{B3AF91D5-8F1A-459F-B645-7C270DE8ECF5}"/>
    <hyperlink ref="F35" r:id="rId372" xr:uid="{2FB571D1-4824-4E61-84C2-D5CB33E75BE5}"/>
    <hyperlink ref="F43" r:id="rId373" xr:uid="{A524F366-A77E-442A-99BD-D3ECA4B6857D}"/>
    <hyperlink ref="F237" r:id="rId374" xr:uid="{3AC41788-BBCC-4B2F-9D94-6237FED35E62}"/>
    <hyperlink ref="F273" r:id="rId375" xr:uid="{587D7CE1-4613-4263-AB26-15AAA9778F0F}"/>
    <hyperlink ref="F287" r:id="rId376" xr:uid="{C2BAFF83-A0BA-4F9B-8CEC-35FD399EF73C}"/>
    <hyperlink ref="F387" r:id="rId377" xr:uid="{4F5C43B0-CCFD-4BD6-A66E-094743F14DCD}"/>
    <hyperlink ref="F119" r:id="rId378" xr:uid="{621DD189-5550-4CD3-BFA4-F3EA457FDF4E}"/>
    <hyperlink ref="F12" r:id="rId379" xr:uid="{3AB3833E-2839-46C2-A64D-1CCD8AA12E4B}"/>
    <hyperlink ref="F56" r:id="rId380" xr:uid="{6CF49B6A-D2EC-41CA-AB33-32B51C5B80C6}"/>
    <hyperlink ref="F94" r:id="rId381" xr:uid="{65C44969-4350-4AAE-9FFC-2B98B5A68B98}"/>
    <hyperlink ref="F106" r:id="rId382" xr:uid="{A2B55CCB-24A8-4D33-BC1F-89734008B9A2}"/>
    <hyperlink ref="F127" r:id="rId383" xr:uid="{2EEEA938-B3A9-4044-A061-E6A8FA4FBCD4}"/>
    <hyperlink ref="F140" r:id="rId384" xr:uid="{2E04009E-7074-44A0-A6E2-1548ED7BA21D}"/>
    <hyperlink ref="F167" r:id="rId385" xr:uid="{7D87350F-CA67-465C-A1F2-C911E1CA8F5C}"/>
    <hyperlink ref="F172" r:id="rId386" xr:uid="{0E322D9F-20A9-4BD6-9123-8B1BB349C994}"/>
    <hyperlink ref="F260" r:id="rId387" xr:uid="{086ACD2C-06BB-4CAD-844E-5ACC5EACE86B}"/>
    <hyperlink ref="F294" r:id="rId388" xr:uid="{AAFF868B-1EB8-4BC4-BB7C-0C1ECA12A229}"/>
    <hyperlink ref="F337" r:id="rId389" xr:uid="{CA3A83E4-6C69-445C-98C3-4421013D1C84}"/>
    <hyperlink ref="F342" r:id="rId390" xr:uid="{402EAF9A-F262-4E1C-95C1-FBF55EB806CC}"/>
    <hyperlink ref="F341" r:id="rId391" xr:uid="{68772E5F-109C-484C-837A-F017E9A13A18}"/>
  </hyperlinks>
  <printOptions gridLines="1"/>
  <pageMargins left="0" right="0" top="1" bottom="0.75" header="0.3" footer="0.3"/>
  <pageSetup paperSize="5" scale="76" fitToHeight="0" orientation="landscape" r:id="rId392"/>
  <headerFooter>
    <oddHeader>&amp;L&amp;"Times New Roman,Regular"&amp;14FDS Train-The-Trainer Attendance List</oddHeader>
    <oddFooter>&amp;C&amp;"Times New Roman,Regular"&amp;9Page &amp;P of &amp;N&amp;R&amp;"Times New Roman,Regular"&amp;9Revised on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3"/>
  <sheetViews>
    <sheetView workbookViewId="0">
      <selection activeCell="A14" sqref="A14"/>
    </sheetView>
  </sheetViews>
  <sheetFormatPr defaultRowHeight="14.5" x14ac:dyDescent="0.35"/>
  <cols>
    <col min="2" max="2" width="20.08984375" bestFit="1" customWidth="1"/>
  </cols>
  <sheetData>
    <row r="1" spans="1:20" s="26" customFormat="1" ht="39.5" thickBot="1" x14ac:dyDescent="0.35">
      <c r="A1" s="27" t="s">
        <v>169</v>
      </c>
      <c r="B1" s="25" t="s">
        <v>0</v>
      </c>
      <c r="C1" s="25" t="s">
        <v>1</v>
      </c>
      <c r="D1" s="25" t="s">
        <v>127</v>
      </c>
      <c r="E1" s="28" t="s">
        <v>2</v>
      </c>
      <c r="F1" s="23" t="s">
        <v>128</v>
      </c>
      <c r="G1" s="23" t="s">
        <v>129</v>
      </c>
      <c r="H1" s="23" t="s">
        <v>130</v>
      </c>
      <c r="I1" s="23" t="s">
        <v>131</v>
      </c>
      <c r="J1" s="23" t="s">
        <v>132</v>
      </c>
      <c r="K1" s="23" t="s">
        <v>133</v>
      </c>
      <c r="L1" s="23" t="s">
        <v>134</v>
      </c>
      <c r="M1" s="23" t="s">
        <v>135</v>
      </c>
      <c r="N1" s="23" t="s">
        <v>136</v>
      </c>
      <c r="O1" s="23" t="s">
        <v>137</v>
      </c>
      <c r="P1" s="23" t="s">
        <v>138</v>
      </c>
      <c r="Q1" s="23" t="s">
        <v>139</v>
      </c>
      <c r="R1" s="23" t="s">
        <v>140</v>
      </c>
      <c r="S1" s="23" t="s">
        <v>141</v>
      </c>
      <c r="T1" s="23" t="s">
        <v>142</v>
      </c>
    </row>
    <row r="2" spans="1:20" s="21" customFormat="1" x14ac:dyDescent="0.35">
      <c r="A2" s="20">
        <f t="shared" ref="A2:A13" si="0">COUNTA(F2:T2)</f>
        <v>12</v>
      </c>
      <c r="B2" s="21" t="s">
        <v>176</v>
      </c>
      <c r="C2" s="20">
        <v>347</v>
      </c>
      <c r="D2" s="22" t="s">
        <v>177</v>
      </c>
      <c r="E2" s="29"/>
      <c r="F2" s="24">
        <v>40924</v>
      </c>
      <c r="G2" s="24">
        <v>40925</v>
      </c>
      <c r="H2" s="24">
        <v>40926</v>
      </c>
      <c r="I2" s="24">
        <v>40927</v>
      </c>
      <c r="J2" s="24">
        <v>40928</v>
      </c>
      <c r="K2" s="24">
        <v>40929</v>
      </c>
      <c r="L2" s="24">
        <v>40930</v>
      </c>
      <c r="M2" s="24">
        <v>40931</v>
      </c>
      <c r="N2" s="24">
        <v>40932</v>
      </c>
      <c r="O2" s="24">
        <v>40933</v>
      </c>
      <c r="P2" s="24">
        <v>40934</v>
      </c>
      <c r="Q2" s="24">
        <v>40935</v>
      </c>
      <c r="R2" s="24"/>
      <c r="S2" s="24"/>
      <c r="T2" s="24"/>
    </row>
    <row r="3" spans="1:20" s="21" customFormat="1" x14ac:dyDescent="0.35">
      <c r="A3" s="20">
        <f t="shared" si="0"/>
        <v>12</v>
      </c>
      <c r="B3" s="21" t="s">
        <v>189</v>
      </c>
      <c r="C3" s="20">
        <v>347</v>
      </c>
      <c r="D3" s="22" t="s">
        <v>190</v>
      </c>
      <c r="E3" s="29" t="s">
        <v>191</v>
      </c>
      <c r="F3" s="24">
        <v>40924</v>
      </c>
      <c r="G3" s="24">
        <v>40925</v>
      </c>
      <c r="H3" s="24">
        <v>40926</v>
      </c>
      <c r="I3" s="24">
        <v>40927</v>
      </c>
      <c r="J3" s="24">
        <v>40928</v>
      </c>
      <c r="K3" s="24">
        <v>40929</v>
      </c>
      <c r="L3" s="24">
        <v>40930</v>
      </c>
      <c r="M3" s="24">
        <v>40931</v>
      </c>
      <c r="N3" s="24">
        <v>40932</v>
      </c>
      <c r="O3" s="24">
        <v>40933</v>
      </c>
      <c r="P3" s="24">
        <v>40934</v>
      </c>
      <c r="Q3" s="24">
        <v>40935</v>
      </c>
      <c r="R3" s="24"/>
      <c r="S3" s="24"/>
      <c r="T3" s="24"/>
    </row>
    <row r="4" spans="1:20" s="21" customFormat="1" x14ac:dyDescent="0.35">
      <c r="A4" s="20">
        <f t="shared" si="0"/>
        <v>12</v>
      </c>
      <c r="B4" s="21" t="s">
        <v>172</v>
      </c>
      <c r="C4" s="20">
        <v>231</v>
      </c>
      <c r="D4" s="22" t="s">
        <v>170</v>
      </c>
      <c r="E4" s="29" t="s">
        <v>171</v>
      </c>
      <c r="F4" s="24">
        <v>40924</v>
      </c>
      <c r="G4" s="24">
        <v>40925</v>
      </c>
      <c r="H4" s="24">
        <v>40926</v>
      </c>
      <c r="I4" s="24">
        <v>40927</v>
      </c>
      <c r="J4" s="24">
        <v>40928</v>
      </c>
      <c r="K4" s="24">
        <v>40929</v>
      </c>
      <c r="L4" s="24">
        <v>40930</v>
      </c>
      <c r="M4" s="24">
        <v>40931</v>
      </c>
      <c r="N4" s="24">
        <v>40932</v>
      </c>
      <c r="O4" s="24">
        <v>40933</v>
      </c>
      <c r="P4" s="24">
        <v>40934</v>
      </c>
      <c r="Q4" s="24">
        <v>40935</v>
      </c>
      <c r="R4" s="24"/>
      <c r="S4" s="24"/>
      <c r="T4" s="24"/>
    </row>
    <row r="5" spans="1:20" s="21" customFormat="1" x14ac:dyDescent="0.35">
      <c r="A5" s="20">
        <f t="shared" si="0"/>
        <v>12</v>
      </c>
      <c r="B5" s="21" t="s">
        <v>186</v>
      </c>
      <c r="C5" s="20">
        <v>426</v>
      </c>
      <c r="D5" s="22" t="s">
        <v>187</v>
      </c>
      <c r="E5" s="29" t="s">
        <v>188</v>
      </c>
      <c r="F5" s="24">
        <v>40924</v>
      </c>
      <c r="G5" s="24">
        <v>40925</v>
      </c>
      <c r="H5" s="24">
        <v>40926</v>
      </c>
      <c r="I5" s="24">
        <v>40927</v>
      </c>
      <c r="J5" s="24">
        <v>40928</v>
      </c>
      <c r="K5" s="24">
        <v>40929</v>
      </c>
      <c r="L5" s="24">
        <v>40930</v>
      </c>
      <c r="M5" s="24">
        <v>40931</v>
      </c>
      <c r="N5" s="24">
        <v>40932</v>
      </c>
      <c r="O5" s="24">
        <v>40933</v>
      </c>
      <c r="P5" s="24">
        <v>40934</v>
      </c>
      <c r="Q5" s="24">
        <v>40935</v>
      </c>
      <c r="R5" s="24"/>
      <c r="S5" s="24"/>
      <c r="T5" s="24"/>
    </row>
    <row r="6" spans="1:20" s="21" customFormat="1" x14ac:dyDescent="0.35">
      <c r="A6" s="20">
        <f t="shared" si="0"/>
        <v>12</v>
      </c>
      <c r="B6" s="21" t="s">
        <v>194</v>
      </c>
      <c r="C6" s="20">
        <v>124</v>
      </c>
      <c r="D6" s="22" t="s">
        <v>195</v>
      </c>
      <c r="E6" s="29" t="s">
        <v>196</v>
      </c>
      <c r="F6" s="24">
        <v>40924</v>
      </c>
      <c r="G6" s="24">
        <v>40925</v>
      </c>
      <c r="H6" s="24">
        <v>40926</v>
      </c>
      <c r="I6" s="24">
        <v>40927</v>
      </c>
      <c r="J6" s="24">
        <v>40928</v>
      </c>
      <c r="K6" s="24">
        <v>40929</v>
      </c>
      <c r="L6" s="24">
        <v>40930</v>
      </c>
      <c r="M6" s="24">
        <v>40931</v>
      </c>
      <c r="N6" s="24">
        <v>40932</v>
      </c>
      <c r="O6" s="24">
        <v>40933</v>
      </c>
      <c r="P6" s="24">
        <v>40934</v>
      </c>
      <c r="Q6" s="24">
        <v>40935</v>
      </c>
      <c r="R6" s="24"/>
      <c r="S6" s="24"/>
      <c r="T6" s="24"/>
    </row>
    <row r="7" spans="1:20" s="21" customFormat="1" x14ac:dyDescent="0.35">
      <c r="A7" s="20">
        <f t="shared" si="0"/>
        <v>12</v>
      </c>
      <c r="B7" s="21" t="s">
        <v>192</v>
      </c>
      <c r="C7" s="20">
        <v>405</v>
      </c>
      <c r="D7" s="22" t="s">
        <v>193</v>
      </c>
      <c r="E7" s="29"/>
      <c r="F7" s="24">
        <v>40924</v>
      </c>
      <c r="G7" s="24">
        <v>40925</v>
      </c>
      <c r="H7" s="24">
        <v>40926</v>
      </c>
      <c r="I7" s="24">
        <v>40927</v>
      </c>
      <c r="J7" s="24">
        <v>40928</v>
      </c>
      <c r="K7" s="24">
        <v>40929</v>
      </c>
      <c r="L7" s="24">
        <v>40930</v>
      </c>
      <c r="M7" s="24">
        <v>40931</v>
      </c>
      <c r="N7" s="24">
        <v>40932</v>
      </c>
      <c r="O7" s="24">
        <v>40933</v>
      </c>
      <c r="P7" s="24">
        <v>40934</v>
      </c>
      <c r="Q7" s="24">
        <v>40935</v>
      </c>
      <c r="R7" s="24"/>
      <c r="S7" s="24"/>
      <c r="T7" s="24"/>
    </row>
    <row r="8" spans="1:20" s="21" customFormat="1" x14ac:dyDescent="0.35">
      <c r="A8" s="20">
        <f t="shared" si="0"/>
        <v>12</v>
      </c>
      <c r="B8" s="21" t="s">
        <v>184</v>
      </c>
      <c r="C8" s="20">
        <v>405</v>
      </c>
      <c r="D8" s="22" t="s">
        <v>185</v>
      </c>
      <c r="E8" s="29">
        <v>7104795</v>
      </c>
      <c r="F8" s="24">
        <v>40924</v>
      </c>
      <c r="G8" s="24">
        <v>40925</v>
      </c>
      <c r="H8" s="24">
        <v>40926</v>
      </c>
      <c r="I8" s="24">
        <v>40927</v>
      </c>
      <c r="J8" s="24">
        <v>40928</v>
      </c>
      <c r="K8" s="24">
        <v>40929</v>
      </c>
      <c r="L8" s="24">
        <v>40930</v>
      </c>
      <c r="M8" s="24">
        <v>40931</v>
      </c>
      <c r="N8" s="24">
        <v>40932</v>
      </c>
      <c r="O8" s="24">
        <v>40933</v>
      </c>
      <c r="P8" s="24">
        <v>40934</v>
      </c>
      <c r="Q8" s="24">
        <v>40935</v>
      </c>
      <c r="R8" s="24"/>
      <c r="S8" s="24"/>
      <c r="T8" s="24"/>
    </row>
    <row r="9" spans="1:20" s="21" customFormat="1" x14ac:dyDescent="0.35">
      <c r="A9" s="20">
        <f t="shared" si="0"/>
        <v>12</v>
      </c>
      <c r="B9" s="21" t="s">
        <v>200</v>
      </c>
      <c r="C9" s="20">
        <v>22</v>
      </c>
      <c r="D9" s="22" t="s">
        <v>201</v>
      </c>
      <c r="E9" s="29" t="s">
        <v>202</v>
      </c>
      <c r="F9" s="24">
        <v>40924</v>
      </c>
      <c r="G9" s="24">
        <v>40925</v>
      </c>
      <c r="H9" s="24">
        <v>40926</v>
      </c>
      <c r="I9" s="24">
        <v>40927</v>
      </c>
      <c r="J9" s="24">
        <v>40928</v>
      </c>
      <c r="K9" s="24">
        <v>40929</v>
      </c>
      <c r="L9" s="24">
        <v>40930</v>
      </c>
      <c r="M9" s="24">
        <v>40931</v>
      </c>
      <c r="N9" s="24">
        <v>40932</v>
      </c>
      <c r="O9" s="24">
        <v>40933</v>
      </c>
      <c r="P9" s="24">
        <v>40934</v>
      </c>
      <c r="Q9" s="24">
        <v>40935</v>
      </c>
      <c r="R9" s="24"/>
      <c r="S9" s="24"/>
      <c r="T9" s="24"/>
    </row>
    <row r="10" spans="1:20" s="21" customFormat="1" x14ac:dyDescent="0.35">
      <c r="A10" s="20">
        <f t="shared" si="0"/>
        <v>12</v>
      </c>
      <c r="B10" s="21" t="s">
        <v>181</v>
      </c>
      <c r="C10" s="20">
        <v>347</v>
      </c>
      <c r="D10" s="22" t="s">
        <v>182</v>
      </c>
      <c r="E10" s="29" t="s">
        <v>183</v>
      </c>
      <c r="F10" s="24">
        <v>40924</v>
      </c>
      <c r="G10" s="24">
        <v>40925</v>
      </c>
      <c r="H10" s="24">
        <v>40926</v>
      </c>
      <c r="I10" s="24">
        <v>40927</v>
      </c>
      <c r="J10" s="24">
        <v>40928</v>
      </c>
      <c r="K10" s="24">
        <v>40929</v>
      </c>
      <c r="L10" s="24">
        <v>40930</v>
      </c>
      <c r="M10" s="24">
        <v>40931</v>
      </c>
      <c r="N10" s="24">
        <v>40932</v>
      </c>
      <c r="O10" s="24">
        <v>40933</v>
      </c>
      <c r="P10" s="24">
        <v>40934</v>
      </c>
      <c r="Q10" s="24">
        <v>40935</v>
      </c>
      <c r="R10" s="24"/>
      <c r="S10" s="24"/>
      <c r="T10" s="24"/>
    </row>
    <row r="11" spans="1:20" s="21" customFormat="1" x14ac:dyDescent="0.35">
      <c r="A11" s="20">
        <f t="shared" si="0"/>
        <v>12</v>
      </c>
      <c r="B11" s="21" t="s">
        <v>178</v>
      </c>
      <c r="C11" s="20">
        <v>1426</v>
      </c>
      <c r="D11" s="22" t="s">
        <v>179</v>
      </c>
      <c r="E11" s="29" t="s">
        <v>180</v>
      </c>
      <c r="F11" s="24">
        <v>40924</v>
      </c>
      <c r="G11" s="24">
        <v>40925</v>
      </c>
      <c r="H11" s="24">
        <v>40926</v>
      </c>
      <c r="I11" s="24">
        <v>40927</v>
      </c>
      <c r="J11" s="24">
        <v>40928</v>
      </c>
      <c r="K11" s="24">
        <v>40929</v>
      </c>
      <c r="L11" s="24">
        <v>40930</v>
      </c>
      <c r="M11" s="24">
        <v>40931</v>
      </c>
      <c r="N11" s="24">
        <v>40932</v>
      </c>
      <c r="O11" s="24">
        <v>40933</v>
      </c>
      <c r="P11" s="24">
        <v>40934</v>
      </c>
      <c r="Q11" s="24">
        <v>40935</v>
      </c>
      <c r="R11" s="24"/>
      <c r="S11" s="24"/>
      <c r="T11" s="24"/>
    </row>
    <row r="12" spans="1:20" s="21" customFormat="1" x14ac:dyDescent="0.35">
      <c r="A12" s="20">
        <f t="shared" si="0"/>
        <v>12</v>
      </c>
      <c r="B12" s="21" t="s">
        <v>197</v>
      </c>
      <c r="C12" s="20">
        <v>347</v>
      </c>
      <c r="D12" s="22" t="s">
        <v>198</v>
      </c>
      <c r="E12" s="29" t="s">
        <v>199</v>
      </c>
      <c r="F12" s="24">
        <v>40924</v>
      </c>
      <c r="G12" s="24">
        <v>40925</v>
      </c>
      <c r="H12" s="24">
        <v>40926</v>
      </c>
      <c r="I12" s="24">
        <v>40927</v>
      </c>
      <c r="J12" s="24">
        <v>40928</v>
      </c>
      <c r="K12" s="24">
        <v>40929</v>
      </c>
      <c r="L12" s="24">
        <v>40930</v>
      </c>
      <c r="M12" s="24">
        <v>40931</v>
      </c>
      <c r="N12" s="24">
        <v>40932</v>
      </c>
      <c r="O12" s="24">
        <v>40933</v>
      </c>
      <c r="P12" s="24">
        <v>40934</v>
      </c>
      <c r="Q12" s="24">
        <v>40935</v>
      </c>
      <c r="R12" s="24"/>
      <c r="S12" s="24"/>
      <c r="T12" s="24"/>
    </row>
    <row r="13" spans="1:20" s="21" customFormat="1" x14ac:dyDescent="0.35">
      <c r="A13" s="20">
        <f t="shared" si="0"/>
        <v>1</v>
      </c>
      <c r="B13" s="21" t="s">
        <v>173</v>
      </c>
      <c r="C13" s="20">
        <v>231</v>
      </c>
      <c r="D13" s="22" t="s">
        <v>174</v>
      </c>
      <c r="E13" s="29" t="s">
        <v>175</v>
      </c>
      <c r="F13" s="24">
        <v>40924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</sheetData>
  <hyperlinks>
    <hyperlink ref="D4" r:id="rId1" xr:uid="{00000000-0004-0000-0300-000000000000}"/>
    <hyperlink ref="D2" r:id="rId2" xr:uid="{00000000-0004-0000-0300-000001000000}"/>
    <hyperlink ref="D11" r:id="rId3" xr:uid="{00000000-0004-0000-0300-000002000000}"/>
    <hyperlink ref="D10" r:id="rId4" xr:uid="{00000000-0004-0000-0300-000003000000}"/>
    <hyperlink ref="D8" r:id="rId5" xr:uid="{00000000-0004-0000-0300-000004000000}"/>
    <hyperlink ref="D5" r:id="rId6" xr:uid="{00000000-0004-0000-0300-000005000000}"/>
    <hyperlink ref="D3" r:id="rId7" xr:uid="{00000000-0004-0000-0300-000006000000}"/>
    <hyperlink ref="D7" r:id="rId8" xr:uid="{00000000-0004-0000-0300-000007000000}"/>
    <hyperlink ref="D6" r:id="rId9" xr:uid="{00000000-0004-0000-0300-000008000000}"/>
    <hyperlink ref="D12" r:id="rId10" xr:uid="{00000000-0004-0000-0300-000009000000}"/>
    <hyperlink ref="D9" r:id="rId11" xr:uid="{00000000-0004-0000-0300-00000A000000}"/>
    <hyperlink ref="D13" r:id="rId12" xr:uid="{00000000-0004-0000-0300-00000B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7"/>
  <sheetViews>
    <sheetView topLeftCell="B10" workbookViewId="0">
      <selection activeCell="B32" sqref="A32:XFD32"/>
    </sheetView>
  </sheetViews>
  <sheetFormatPr defaultRowHeight="14.5" x14ac:dyDescent="0.35"/>
  <cols>
    <col min="3" max="3" width="18.36328125" bestFit="1" customWidth="1"/>
  </cols>
  <sheetData>
    <row r="1" spans="1:21" s="26" customFormat="1" ht="35.5" thickBot="1" x14ac:dyDescent="0.35">
      <c r="A1" s="35" t="s">
        <v>206</v>
      </c>
      <c r="B1" s="30" t="s">
        <v>169</v>
      </c>
      <c r="C1" s="32" t="s">
        <v>0</v>
      </c>
      <c r="D1" s="32" t="s">
        <v>1</v>
      </c>
      <c r="E1" s="32" t="s">
        <v>127</v>
      </c>
      <c r="F1" s="33" t="s">
        <v>2</v>
      </c>
      <c r="G1" s="34" t="s">
        <v>128</v>
      </c>
      <c r="H1" s="34" t="s">
        <v>129</v>
      </c>
      <c r="I1" s="34" t="s">
        <v>130</v>
      </c>
      <c r="J1" s="34" t="s">
        <v>131</v>
      </c>
      <c r="K1" s="34" t="s">
        <v>132</v>
      </c>
      <c r="L1" s="34" t="s">
        <v>133</v>
      </c>
      <c r="M1" s="34" t="s">
        <v>134</v>
      </c>
      <c r="N1" s="34" t="s">
        <v>135</v>
      </c>
      <c r="O1" s="34" t="s">
        <v>136</v>
      </c>
      <c r="P1" s="34" t="s">
        <v>137</v>
      </c>
      <c r="Q1" s="34" t="s">
        <v>138</v>
      </c>
      <c r="R1" s="34" t="s">
        <v>139</v>
      </c>
      <c r="S1" s="34" t="s">
        <v>140</v>
      </c>
      <c r="T1" s="34" t="s">
        <v>141</v>
      </c>
      <c r="U1" s="34" t="s">
        <v>142</v>
      </c>
    </row>
    <row r="2" spans="1:21" s="21" customFormat="1" ht="14" x14ac:dyDescent="0.3">
      <c r="A2" s="31" t="s">
        <v>208</v>
      </c>
      <c r="B2" s="31">
        <f t="shared" ref="B2:B18" si="0">COUNTA(G2:U2)</f>
        <v>3</v>
      </c>
      <c r="C2" s="21" t="s">
        <v>42</v>
      </c>
      <c r="D2" s="20">
        <v>716</v>
      </c>
      <c r="F2" s="29"/>
      <c r="G2" s="24"/>
      <c r="H2" s="24"/>
      <c r="I2" s="24"/>
      <c r="J2" s="24"/>
      <c r="K2" s="24"/>
      <c r="L2" s="24"/>
      <c r="M2" s="24"/>
      <c r="N2" s="24"/>
      <c r="O2" s="24"/>
      <c r="P2" s="24">
        <v>40239</v>
      </c>
      <c r="Q2" s="24">
        <v>40240</v>
      </c>
      <c r="R2" s="24">
        <v>40241</v>
      </c>
      <c r="S2" s="24"/>
      <c r="T2" s="24"/>
      <c r="U2" s="24"/>
    </row>
    <row r="3" spans="1:21" s="21" customFormat="1" ht="14" x14ac:dyDescent="0.3">
      <c r="A3" s="31" t="s">
        <v>207</v>
      </c>
      <c r="B3" s="31">
        <f t="shared" si="0"/>
        <v>10</v>
      </c>
      <c r="C3" s="21" t="s">
        <v>29</v>
      </c>
      <c r="D3" s="20">
        <v>611</v>
      </c>
      <c r="F3" s="29"/>
      <c r="G3" s="24">
        <v>40042</v>
      </c>
      <c r="H3" s="24"/>
      <c r="I3" s="24"/>
      <c r="J3" s="24">
        <v>40043</v>
      </c>
      <c r="K3" s="24">
        <v>40044</v>
      </c>
      <c r="L3" s="24">
        <v>40045</v>
      </c>
      <c r="M3" s="24">
        <v>40134</v>
      </c>
      <c r="N3" s="24">
        <v>40135</v>
      </c>
      <c r="O3" s="24">
        <v>40136</v>
      </c>
      <c r="P3" s="24">
        <v>40239</v>
      </c>
      <c r="Q3" s="24">
        <v>40240</v>
      </c>
      <c r="R3" s="24">
        <v>40241</v>
      </c>
      <c r="S3" s="24"/>
      <c r="T3" s="24"/>
      <c r="U3" s="24"/>
    </row>
    <row r="4" spans="1:21" s="21" customFormat="1" x14ac:dyDescent="0.35">
      <c r="A4" s="31" t="s">
        <v>207</v>
      </c>
      <c r="B4" s="31">
        <f t="shared" si="0"/>
        <v>3</v>
      </c>
      <c r="C4" s="21" t="s">
        <v>82</v>
      </c>
      <c r="D4" s="20">
        <v>479</v>
      </c>
      <c r="E4" s="22" t="s">
        <v>152</v>
      </c>
      <c r="F4" s="29" t="s">
        <v>91</v>
      </c>
      <c r="G4" s="24">
        <v>41498</v>
      </c>
      <c r="H4" s="24">
        <v>41499</v>
      </c>
      <c r="I4" s="24">
        <v>41500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s="21" customFormat="1" ht="14" x14ac:dyDescent="0.3">
      <c r="A5" s="31" t="s">
        <v>207</v>
      </c>
      <c r="B5" s="31">
        <f t="shared" si="0"/>
        <v>6</v>
      </c>
      <c r="C5" s="21" t="s">
        <v>39</v>
      </c>
      <c r="D5" s="20">
        <v>584</v>
      </c>
      <c r="F5" s="29"/>
      <c r="G5" s="24"/>
      <c r="H5" s="24"/>
      <c r="I5" s="24"/>
      <c r="J5" s="24"/>
      <c r="K5" s="24"/>
      <c r="L5" s="24"/>
      <c r="M5" s="24">
        <v>40134</v>
      </c>
      <c r="N5" s="24">
        <v>40135</v>
      </c>
      <c r="O5" s="24">
        <v>40136</v>
      </c>
      <c r="P5" s="24">
        <v>40239</v>
      </c>
      <c r="Q5" s="24">
        <v>40240</v>
      </c>
      <c r="R5" s="24">
        <v>40241</v>
      </c>
      <c r="S5" s="24"/>
      <c r="T5" s="24"/>
      <c r="U5" s="24"/>
    </row>
    <row r="6" spans="1:21" s="21" customFormat="1" ht="14" x14ac:dyDescent="0.3">
      <c r="A6" s="31" t="s">
        <v>207</v>
      </c>
      <c r="B6" s="31">
        <f t="shared" si="0"/>
        <v>1</v>
      </c>
      <c r="C6" s="21" t="s">
        <v>49</v>
      </c>
      <c r="D6" s="20">
        <v>479</v>
      </c>
      <c r="F6" s="29"/>
      <c r="G6" s="24">
        <v>40042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21" customFormat="1" ht="14" x14ac:dyDescent="0.3">
      <c r="A7" s="31" t="s">
        <v>207</v>
      </c>
      <c r="B7" s="31">
        <f t="shared" si="0"/>
        <v>6</v>
      </c>
      <c r="C7" s="21" t="s">
        <v>40</v>
      </c>
      <c r="D7" s="20">
        <v>584</v>
      </c>
      <c r="F7" s="29"/>
      <c r="G7" s="24"/>
      <c r="H7" s="24"/>
      <c r="I7" s="24"/>
      <c r="J7" s="24"/>
      <c r="K7" s="24"/>
      <c r="L7" s="24"/>
      <c r="M7" s="24">
        <v>40134</v>
      </c>
      <c r="N7" s="24">
        <v>40135</v>
      </c>
      <c r="O7" s="24">
        <v>40136</v>
      </c>
      <c r="P7" s="24">
        <v>40239</v>
      </c>
      <c r="Q7" s="24">
        <v>40240</v>
      </c>
      <c r="R7" s="24">
        <v>40241</v>
      </c>
      <c r="S7" s="24"/>
      <c r="T7" s="24"/>
      <c r="U7" s="24"/>
    </row>
    <row r="8" spans="1:21" s="21" customFormat="1" ht="14" x14ac:dyDescent="0.3">
      <c r="A8" s="31" t="s">
        <v>207</v>
      </c>
      <c r="B8" s="31">
        <f t="shared" si="0"/>
        <v>10</v>
      </c>
      <c r="C8" s="21" t="s">
        <v>33</v>
      </c>
      <c r="D8" s="20">
        <v>611</v>
      </c>
      <c r="F8" s="29"/>
      <c r="G8" s="24">
        <v>40042</v>
      </c>
      <c r="H8" s="24"/>
      <c r="I8" s="24"/>
      <c r="J8" s="24">
        <v>40043</v>
      </c>
      <c r="K8" s="24">
        <v>40044</v>
      </c>
      <c r="L8" s="24">
        <v>40045</v>
      </c>
      <c r="M8" s="24">
        <v>40134</v>
      </c>
      <c r="N8" s="24">
        <v>40135</v>
      </c>
      <c r="O8" s="24">
        <v>40136</v>
      </c>
      <c r="P8" s="24">
        <v>40239</v>
      </c>
      <c r="Q8" s="24">
        <v>40240</v>
      </c>
      <c r="R8" s="24">
        <v>40241</v>
      </c>
      <c r="S8" s="24"/>
      <c r="T8" s="24"/>
      <c r="U8" s="24"/>
    </row>
    <row r="9" spans="1:21" s="21" customFormat="1" x14ac:dyDescent="0.35">
      <c r="A9" s="31" t="s">
        <v>207</v>
      </c>
      <c r="B9" s="31">
        <f t="shared" si="0"/>
        <v>4</v>
      </c>
      <c r="C9" s="21" t="s">
        <v>68</v>
      </c>
      <c r="D9" s="20">
        <v>584</v>
      </c>
      <c r="E9" s="22" t="s">
        <v>159</v>
      </c>
      <c r="F9" s="29"/>
      <c r="G9" s="24"/>
      <c r="H9" s="24"/>
      <c r="I9" s="24">
        <v>40953</v>
      </c>
      <c r="J9" s="24">
        <v>40953</v>
      </c>
      <c r="K9" s="24"/>
      <c r="L9" s="24">
        <v>40954</v>
      </c>
      <c r="M9" s="24">
        <v>40954</v>
      </c>
      <c r="N9" s="24"/>
      <c r="O9" s="24"/>
      <c r="P9" s="24"/>
      <c r="Q9" s="24"/>
      <c r="R9" s="24"/>
      <c r="S9" s="24"/>
      <c r="T9" s="24"/>
      <c r="U9" s="24"/>
    </row>
    <row r="10" spans="1:21" s="21" customFormat="1" ht="14" x14ac:dyDescent="0.3">
      <c r="A10" s="31" t="s">
        <v>207</v>
      </c>
      <c r="B10" s="31">
        <f t="shared" si="0"/>
        <v>3</v>
      </c>
      <c r="C10" s="21" t="s">
        <v>9</v>
      </c>
      <c r="D10" s="20">
        <v>520</v>
      </c>
      <c r="F10" s="29"/>
      <c r="G10" s="24">
        <v>39952</v>
      </c>
      <c r="H10" s="24">
        <v>39953</v>
      </c>
      <c r="I10" s="24">
        <v>39954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s="21" customFormat="1" x14ac:dyDescent="0.35">
      <c r="A11" s="31" t="s">
        <v>207</v>
      </c>
      <c r="B11" s="31">
        <f t="shared" si="0"/>
        <v>4</v>
      </c>
      <c r="C11" s="21" t="s">
        <v>71</v>
      </c>
      <c r="D11" s="20">
        <v>301</v>
      </c>
      <c r="E11" s="22" t="s">
        <v>205</v>
      </c>
      <c r="F11" s="29"/>
      <c r="G11" s="24"/>
      <c r="H11" s="24"/>
      <c r="I11" s="24">
        <v>40953</v>
      </c>
      <c r="J11" s="24">
        <v>40953</v>
      </c>
      <c r="K11" s="24"/>
      <c r="L11" s="24">
        <v>40954</v>
      </c>
      <c r="M11" s="24">
        <v>40954</v>
      </c>
      <c r="N11" s="24"/>
      <c r="O11" s="24"/>
      <c r="P11" s="24"/>
      <c r="Q11" s="24"/>
      <c r="R11" s="24"/>
      <c r="S11" s="24"/>
      <c r="T11" s="24"/>
      <c r="U11" s="24"/>
    </row>
    <row r="12" spans="1:21" s="21" customFormat="1" ht="14" x14ac:dyDescent="0.3">
      <c r="A12" s="31" t="s">
        <v>207</v>
      </c>
      <c r="B12" s="31">
        <f t="shared" si="0"/>
        <v>3</v>
      </c>
      <c r="C12" s="21" t="s">
        <v>44</v>
      </c>
      <c r="D12" s="20">
        <v>20</v>
      </c>
      <c r="F12" s="29"/>
      <c r="G12" s="24"/>
      <c r="H12" s="24"/>
      <c r="I12" s="24"/>
      <c r="J12" s="24"/>
      <c r="K12" s="24"/>
      <c r="L12" s="24"/>
      <c r="M12" s="24"/>
      <c r="N12" s="24"/>
      <c r="O12" s="24"/>
      <c r="P12" s="24">
        <v>40239</v>
      </c>
      <c r="Q12" s="24">
        <v>40240</v>
      </c>
      <c r="R12" s="24">
        <v>40241</v>
      </c>
      <c r="S12" s="24"/>
      <c r="T12" s="24"/>
      <c r="U12" s="24"/>
    </row>
    <row r="13" spans="1:21" s="21" customFormat="1" ht="14" x14ac:dyDescent="0.3">
      <c r="A13" s="31" t="s">
        <v>207</v>
      </c>
      <c r="B13" s="31">
        <f t="shared" si="0"/>
        <v>12</v>
      </c>
      <c r="C13" s="21" t="s">
        <v>12</v>
      </c>
      <c r="D13" s="20">
        <v>898</v>
      </c>
      <c r="F13" s="29"/>
      <c r="G13" s="24">
        <v>39952</v>
      </c>
      <c r="H13" s="24">
        <v>39953</v>
      </c>
      <c r="I13" s="24">
        <v>39954</v>
      </c>
      <c r="J13" s="24">
        <v>40043</v>
      </c>
      <c r="K13" s="24">
        <v>40044</v>
      </c>
      <c r="L13" s="24">
        <v>40045</v>
      </c>
      <c r="M13" s="24">
        <v>40134</v>
      </c>
      <c r="N13" s="24">
        <v>40135</v>
      </c>
      <c r="O13" s="24">
        <v>40136</v>
      </c>
      <c r="P13" s="24">
        <v>40239</v>
      </c>
      <c r="Q13" s="24">
        <v>40240</v>
      </c>
      <c r="R13" s="24">
        <v>40241</v>
      </c>
      <c r="S13" s="24"/>
      <c r="T13" s="24"/>
      <c r="U13" s="24"/>
    </row>
    <row r="14" spans="1:21" s="21" customFormat="1" ht="14" x14ac:dyDescent="0.3">
      <c r="A14" s="31" t="s">
        <v>207</v>
      </c>
      <c r="B14" s="31">
        <f t="shared" si="0"/>
        <v>9</v>
      </c>
      <c r="C14" s="21" t="s">
        <v>6</v>
      </c>
      <c r="D14" s="20">
        <v>278</v>
      </c>
      <c r="F14" s="29"/>
      <c r="G14" s="24">
        <v>39952</v>
      </c>
      <c r="H14" s="24">
        <v>39953</v>
      </c>
      <c r="I14" s="24">
        <v>39954</v>
      </c>
      <c r="J14" s="24">
        <v>40043</v>
      </c>
      <c r="K14" s="24">
        <v>40044</v>
      </c>
      <c r="L14" s="24">
        <v>40045</v>
      </c>
      <c r="M14" s="24"/>
      <c r="N14" s="24"/>
      <c r="O14" s="24"/>
      <c r="P14" s="24">
        <v>40239</v>
      </c>
      <c r="Q14" s="24">
        <v>40240</v>
      </c>
      <c r="R14" s="24">
        <v>40241</v>
      </c>
      <c r="S14" s="24"/>
      <c r="T14" s="24"/>
      <c r="U14" s="24"/>
    </row>
    <row r="15" spans="1:21" s="21" customFormat="1" ht="14" x14ac:dyDescent="0.3">
      <c r="A15" s="31" t="s">
        <v>207</v>
      </c>
      <c r="B15" s="31">
        <f t="shared" si="0"/>
        <v>1</v>
      </c>
      <c r="C15" s="21" t="s">
        <v>168</v>
      </c>
      <c r="D15" s="20">
        <v>271</v>
      </c>
      <c r="F15" s="29"/>
      <c r="G15" s="24"/>
      <c r="H15" s="24"/>
      <c r="I15" s="24"/>
      <c r="J15" s="24"/>
      <c r="K15" s="24"/>
      <c r="L15" s="24"/>
      <c r="M15" s="24"/>
      <c r="N15" s="24"/>
      <c r="O15" s="24"/>
      <c r="P15" s="24">
        <v>40239</v>
      </c>
      <c r="Q15" s="24"/>
      <c r="R15" s="24"/>
      <c r="S15" s="24"/>
      <c r="T15" s="24"/>
      <c r="U15" s="24"/>
    </row>
    <row r="16" spans="1:21" s="21" customFormat="1" ht="14" x14ac:dyDescent="0.3">
      <c r="A16" s="31" t="s">
        <v>207</v>
      </c>
      <c r="B16" s="31">
        <f t="shared" si="0"/>
        <v>12</v>
      </c>
      <c r="C16" s="21" t="s">
        <v>17</v>
      </c>
      <c r="D16" s="20">
        <v>716</v>
      </c>
      <c r="F16" s="29"/>
      <c r="G16" s="24">
        <v>39952</v>
      </c>
      <c r="H16" s="24">
        <v>39953</v>
      </c>
      <c r="I16" s="24">
        <v>39954</v>
      </c>
      <c r="J16" s="24">
        <v>40043</v>
      </c>
      <c r="K16" s="24">
        <v>40044</v>
      </c>
      <c r="L16" s="24">
        <v>40045</v>
      </c>
      <c r="M16" s="24">
        <v>40134</v>
      </c>
      <c r="N16" s="24">
        <v>40135</v>
      </c>
      <c r="O16" s="24">
        <v>40136</v>
      </c>
      <c r="P16" s="24">
        <v>40239</v>
      </c>
      <c r="Q16" s="24">
        <v>40240</v>
      </c>
      <c r="R16" s="24">
        <v>40241</v>
      </c>
      <c r="S16" s="24"/>
      <c r="T16" s="24"/>
      <c r="U16" s="24"/>
    </row>
    <row r="17" spans="1:23" s="21" customFormat="1" ht="14" x14ac:dyDescent="0.3">
      <c r="A17" s="31" t="s">
        <v>207</v>
      </c>
      <c r="B17" s="31">
        <f t="shared" si="0"/>
        <v>12</v>
      </c>
      <c r="C17" s="21" t="s">
        <v>7</v>
      </c>
      <c r="D17" s="20">
        <v>479</v>
      </c>
      <c r="F17" s="29"/>
      <c r="G17" s="24">
        <v>39952</v>
      </c>
      <c r="H17" s="24">
        <v>39953</v>
      </c>
      <c r="I17" s="24">
        <v>39954</v>
      </c>
      <c r="J17" s="24">
        <v>40043</v>
      </c>
      <c r="K17" s="24">
        <v>40044</v>
      </c>
      <c r="L17" s="24">
        <v>40045</v>
      </c>
      <c r="M17" s="24">
        <v>40134</v>
      </c>
      <c r="N17" s="24">
        <v>40135</v>
      </c>
      <c r="O17" s="24">
        <v>40136</v>
      </c>
      <c r="P17" s="24">
        <v>40239</v>
      </c>
      <c r="Q17" s="24">
        <v>40240</v>
      </c>
      <c r="R17" s="24">
        <v>40241</v>
      </c>
      <c r="S17" s="24"/>
      <c r="T17" s="24"/>
      <c r="U17" s="24"/>
    </row>
    <row r="18" spans="1:23" s="21" customFormat="1" x14ac:dyDescent="0.35">
      <c r="A18" s="31" t="s">
        <v>207</v>
      </c>
      <c r="B18" s="31">
        <f t="shared" si="0"/>
        <v>4</v>
      </c>
      <c r="C18" s="21" t="s">
        <v>60</v>
      </c>
      <c r="D18" s="20">
        <v>570</v>
      </c>
      <c r="E18" s="22" t="s">
        <v>203</v>
      </c>
      <c r="F18" s="29" t="s">
        <v>61</v>
      </c>
      <c r="G18" s="24"/>
      <c r="H18" s="24"/>
      <c r="I18" s="24">
        <v>40953</v>
      </c>
      <c r="J18" s="24">
        <v>40953</v>
      </c>
      <c r="K18" s="24"/>
      <c r="L18" s="24">
        <v>40954</v>
      </c>
      <c r="M18" s="24">
        <v>40954</v>
      </c>
      <c r="N18" s="24"/>
      <c r="O18" s="24"/>
      <c r="P18" s="24"/>
      <c r="Q18" s="24"/>
      <c r="R18" s="24"/>
      <c r="S18" s="24"/>
      <c r="T18" s="24"/>
      <c r="U18" s="24"/>
    </row>
    <row r="19" spans="1:23" s="21" customFormat="1" x14ac:dyDescent="0.35">
      <c r="A19" s="38"/>
      <c r="B19" s="31">
        <f t="shared" ref="B19:B31" si="1">COUNTA(G19:V19)</f>
        <v>16</v>
      </c>
      <c r="C19" s="46" t="s">
        <v>77</v>
      </c>
      <c r="D19" s="40">
        <v>584</v>
      </c>
      <c r="E19" s="41" t="s">
        <v>148</v>
      </c>
      <c r="F19" s="44">
        <v>7131963</v>
      </c>
      <c r="G19" s="42">
        <v>41498</v>
      </c>
      <c r="H19" s="42">
        <v>41499</v>
      </c>
      <c r="I19" s="42">
        <v>41500</v>
      </c>
      <c r="J19" s="42">
        <v>41575</v>
      </c>
      <c r="K19" s="42">
        <v>41575</v>
      </c>
      <c r="L19" s="42">
        <v>41576</v>
      </c>
      <c r="M19" s="42">
        <v>41577</v>
      </c>
      <c r="N19" s="42">
        <v>41679</v>
      </c>
      <c r="O19" s="42">
        <v>41679</v>
      </c>
      <c r="P19" s="42">
        <v>41679</v>
      </c>
      <c r="Q19" s="42">
        <v>41679</v>
      </c>
      <c r="R19" s="42">
        <v>41800</v>
      </c>
      <c r="S19" s="42">
        <v>41800</v>
      </c>
      <c r="T19" s="42">
        <v>41802</v>
      </c>
      <c r="U19" s="42">
        <v>41801</v>
      </c>
      <c r="V19" s="42">
        <v>41801</v>
      </c>
      <c r="W19" s="42"/>
    </row>
    <row r="20" spans="1:23" s="21" customFormat="1" x14ac:dyDescent="0.35">
      <c r="A20" s="38"/>
      <c r="B20" s="31">
        <f t="shared" si="1"/>
        <v>16</v>
      </c>
      <c r="C20" s="46" t="s">
        <v>83</v>
      </c>
      <c r="D20" s="40">
        <v>584</v>
      </c>
      <c r="E20" s="41" t="s">
        <v>153</v>
      </c>
      <c r="F20" s="44" t="s">
        <v>92</v>
      </c>
      <c r="G20" s="42">
        <v>41498</v>
      </c>
      <c r="H20" s="42">
        <v>41499</v>
      </c>
      <c r="I20" s="42">
        <v>41500</v>
      </c>
      <c r="J20" s="42">
        <v>41575</v>
      </c>
      <c r="K20" s="42">
        <v>41575</v>
      </c>
      <c r="L20" s="42">
        <v>41576</v>
      </c>
      <c r="M20" s="42">
        <v>41577</v>
      </c>
      <c r="N20" s="42">
        <v>41679</v>
      </c>
      <c r="O20" s="42">
        <v>41679</v>
      </c>
      <c r="P20" s="42">
        <v>41679</v>
      </c>
      <c r="Q20" s="42">
        <v>41679</v>
      </c>
      <c r="R20" s="42">
        <v>41800</v>
      </c>
      <c r="S20" s="42">
        <v>41800</v>
      </c>
      <c r="T20" s="42">
        <v>41802</v>
      </c>
      <c r="U20" s="42">
        <v>41801</v>
      </c>
      <c r="V20" s="42">
        <v>41801</v>
      </c>
      <c r="W20" s="42"/>
    </row>
    <row r="21" spans="1:23" s="39" customFormat="1" x14ac:dyDescent="0.35">
      <c r="A21" s="38"/>
      <c r="B21" s="31">
        <f t="shared" si="1"/>
        <v>11</v>
      </c>
      <c r="C21" s="39" t="s">
        <v>166</v>
      </c>
      <c r="D21" s="40">
        <v>583</v>
      </c>
      <c r="E21" s="41" t="s">
        <v>349</v>
      </c>
      <c r="F21" s="44" t="s">
        <v>164</v>
      </c>
      <c r="G21" s="45"/>
      <c r="H21" s="42">
        <v>41679</v>
      </c>
      <c r="I21" s="42">
        <v>41679</v>
      </c>
      <c r="J21" s="45"/>
      <c r="K21" s="45"/>
      <c r="L21" s="45"/>
      <c r="M21" s="45"/>
      <c r="N21" s="42">
        <v>41679</v>
      </c>
      <c r="O21" s="42">
        <v>41679</v>
      </c>
      <c r="P21" s="42">
        <v>41679</v>
      </c>
      <c r="Q21" s="42">
        <v>41679</v>
      </c>
      <c r="R21" s="42">
        <v>41800</v>
      </c>
      <c r="S21" s="42">
        <v>41800</v>
      </c>
      <c r="T21" s="42">
        <v>41802</v>
      </c>
      <c r="U21" s="42">
        <v>41801</v>
      </c>
      <c r="V21" s="42">
        <v>41801</v>
      </c>
      <c r="W21" s="42"/>
    </row>
    <row r="22" spans="1:23" s="21" customFormat="1" ht="14" x14ac:dyDescent="0.3">
      <c r="A22" s="38"/>
      <c r="B22" s="38">
        <f t="shared" si="1"/>
        <v>9</v>
      </c>
      <c r="C22" s="39" t="s">
        <v>14</v>
      </c>
      <c r="D22" s="40">
        <v>602</v>
      </c>
      <c r="E22" s="39"/>
      <c r="F22" s="44"/>
      <c r="G22" s="42">
        <v>39952</v>
      </c>
      <c r="H22" s="42">
        <v>39953</v>
      </c>
      <c r="I22" s="42">
        <v>39954</v>
      </c>
      <c r="J22" s="42">
        <v>40043</v>
      </c>
      <c r="K22" s="42">
        <v>40044</v>
      </c>
      <c r="L22" s="42">
        <v>40045</v>
      </c>
      <c r="M22" s="42">
        <v>40134</v>
      </c>
      <c r="N22" s="42">
        <v>40135</v>
      </c>
      <c r="O22" s="42">
        <v>40136</v>
      </c>
      <c r="P22" s="42"/>
      <c r="Q22" s="42"/>
      <c r="R22" s="42"/>
      <c r="S22" s="42"/>
      <c r="T22" s="42"/>
      <c r="U22" s="42"/>
      <c r="V22" s="42"/>
      <c r="W22" s="42"/>
    </row>
    <row r="23" spans="1:23" s="39" customFormat="1" ht="14" x14ac:dyDescent="0.3">
      <c r="A23" s="48"/>
      <c r="B23" s="48">
        <f t="shared" si="1"/>
        <v>12</v>
      </c>
      <c r="C23" s="21" t="s">
        <v>11</v>
      </c>
      <c r="D23" s="20">
        <v>583</v>
      </c>
      <c r="E23" s="21"/>
      <c r="F23" s="43"/>
      <c r="G23" s="24">
        <v>39952</v>
      </c>
      <c r="H23" s="24">
        <v>39953</v>
      </c>
      <c r="I23" s="24">
        <v>39954</v>
      </c>
      <c r="J23" s="24">
        <v>40043</v>
      </c>
      <c r="K23" s="24">
        <v>40044</v>
      </c>
      <c r="L23" s="24">
        <v>40045</v>
      </c>
      <c r="M23" s="24">
        <v>40134</v>
      </c>
      <c r="N23" s="24">
        <v>40135</v>
      </c>
      <c r="O23" s="24">
        <v>40136</v>
      </c>
      <c r="P23" s="24">
        <v>40239</v>
      </c>
      <c r="Q23" s="24">
        <v>40240</v>
      </c>
      <c r="R23" s="24">
        <v>40241</v>
      </c>
      <c r="S23" s="45"/>
      <c r="T23" s="45"/>
      <c r="U23" s="45"/>
      <c r="V23" s="45"/>
      <c r="W23" s="24"/>
    </row>
    <row r="24" spans="1:23" s="21" customFormat="1" ht="14" x14ac:dyDescent="0.3">
      <c r="A24" s="49" t="s">
        <v>207</v>
      </c>
      <c r="B24" s="49">
        <f t="shared" si="1"/>
        <v>9</v>
      </c>
      <c r="C24" s="39" t="s">
        <v>21</v>
      </c>
      <c r="D24" s="40">
        <v>570</v>
      </c>
      <c r="E24" s="39"/>
      <c r="F24" s="44"/>
      <c r="G24" s="42">
        <v>39952</v>
      </c>
      <c r="H24" s="42">
        <v>39953</v>
      </c>
      <c r="I24" s="42">
        <v>39954</v>
      </c>
      <c r="J24" s="42">
        <v>40043</v>
      </c>
      <c r="K24" s="42">
        <v>40044</v>
      </c>
      <c r="L24" s="42">
        <v>40045</v>
      </c>
      <c r="M24" s="42">
        <v>40134</v>
      </c>
      <c r="N24" s="42">
        <v>40135</v>
      </c>
      <c r="O24" s="42">
        <v>40136</v>
      </c>
      <c r="P24" s="42"/>
      <c r="Q24" s="42"/>
      <c r="R24" s="58"/>
      <c r="S24" s="58"/>
      <c r="T24" s="58"/>
      <c r="U24" s="58"/>
      <c r="V24" s="58"/>
      <c r="W24" s="42"/>
    </row>
    <row r="25" spans="1:23" s="39" customFormat="1" ht="14" x14ac:dyDescent="0.3">
      <c r="A25" s="49" t="s">
        <v>207</v>
      </c>
      <c r="B25" s="49">
        <f t="shared" si="1"/>
        <v>12</v>
      </c>
      <c r="C25" s="39" t="s">
        <v>22</v>
      </c>
      <c r="D25" s="40">
        <v>570</v>
      </c>
      <c r="F25" s="44"/>
      <c r="G25" s="42">
        <v>39952</v>
      </c>
      <c r="H25" s="42">
        <v>39953</v>
      </c>
      <c r="I25" s="42">
        <v>39954</v>
      </c>
      <c r="J25" s="42">
        <v>40043</v>
      </c>
      <c r="K25" s="42">
        <v>40044</v>
      </c>
      <c r="L25" s="42">
        <v>40045</v>
      </c>
      <c r="M25" s="42">
        <v>40134</v>
      </c>
      <c r="N25" s="42">
        <v>40135</v>
      </c>
      <c r="O25" s="42">
        <v>40136</v>
      </c>
      <c r="P25" s="42">
        <v>40239</v>
      </c>
      <c r="Q25" s="42">
        <v>40240</v>
      </c>
      <c r="R25" s="42">
        <v>40241</v>
      </c>
      <c r="S25" s="58"/>
      <c r="T25" s="58"/>
      <c r="U25" s="58"/>
      <c r="V25" s="58"/>
      <c r="W25" s="24"/>
    </row>
    <row r="26" spans="1:23" s="39" customFormat="1" ht="14" x14ac:dyDescent="0.3">
      <c r="A26" s="49" t="s">
        <v>251</v>
      </c>
      <c r="B26" s="49">
        <f t="shared" si="1"/>
        <v>12</v>
      </c>
      <c r="C26" s="39" t="s">
        <v>19</v>
      </c>
      <c r="D26" s="40">
        <v>640</v>
      </c>
      <c r="F26" s="44"/>
      <c r="G26" s="42">
        <v>39952</v>
      </c>
      <c r="H26" s="42">
        <v>39953</v>
      </c>
      <c r="I26" s="42">
        <v>39954</v>
      </c>
      <c r="J26" s="42">
        <v>40043</v>
      </c>
      <c r="K26" s="42">
        <v>40044</v>
      </c>
      <c r="L26" s="42">
        <v>40045</v>
      </c>
      <c r="M26" s="42">
        <v>40134</v>
      </c>
      <c r="N26" s="42">
        <v>40135</v>
      </c>
      <c r="O26" s="42">
        <v>40136</v>
      </c>
      <c r="P26" s="42">
        <v>40239</v>
      </c>
      <c r="Q26" s="42">
        <v>40240</v>
      </c>
      <c r="R26" s="42">
        <v>40241</v>
      </c>
      <c r="S26" s="58"/>
      <c r="T26" s="58"/>
      <c r="U26" s="58"/>
      <c r="V26" s="58"/>
      <c r="W26" s="24"/>
    </row>
    <row r="27" spans="1:23" s="21" customFormat="1" x14ac:dyDescent="0.35">
      <c r="A27" s="49" t="s">
        <v>207</v>
      </c>
      <c r="B27" s="49">
        <f t="shared" si="1"/>
        <v>6</v>
      </c>
      <c r="C27" s="39" t="s">
        <v>229</v>
      </c>
      <c r="D27" s="40">
        <v>640</v>
      </c>
      <c r="E27" s="41" t="s">
        <v>234</v>
      </c>
      <c r="F27" s="44"/>
      <c r="G27" s="42">
        <v>42016</v>
      </c>
      <c r="H27" s="42">
        <v>42016</v>
      </c>
      <c r="I27" s="42"/>
      <c r="J27" s="42"/>
      <c r="K27" s="42"/>
      <c r="L27" s="42"/>
      <c r="M27" s="42"/>
      <c r="N27" s="42">
        <v>42017</v>
      </c>
      <c r="O27" s="42">
        <v>42017</v>
      </c>
      <c r="P27" s="42">
        <v>42018</v>
      </c>
      <c r="Q27" s="42">
        <v>42019</v>
      </c>
      <c r="R27" s="58"/>
      <c r="S27" s="58"/>
      <c r="T27" s="58"/>
      <c r="U27" s="58"/>
      <c r="V27" s="58"/>
      <c r="W27" s="24"/>
    </row>
    <row r="28" spans="1:23" s="21" customFormat="1" ht="14" x14ac:dyDescent="0.3">
      <c r="A28" s="49"/>
      <c r="B28" s="49">
        <f t="shared" si="1"/>
        <v>12</v>
      </c>
      <c r="C28" s="39" t="s">
        <v>27</v>
      </c>
      <c r="D28" s="40">
        <v>1141</v>
      </c>
      <c r="E28" s="59"/>
      <c r="F28" s="39"/>
      <c r="G28" s="42">
        <v>39952</v>
      </c>
      <c r="H28" s="42">
        <v>39953</v>
      </c>
      <c r="I28" s="42">
        <v>39954</v>
      </c>
      <c r="J28" s="42">
        <v>40043</v>
      </c>
      <c r="K28" s="42">
        <v>40044</v>
      </c>
      <c r="L28" s="42">
        <v>40045</v>
      </c>
      <c r="M28" s="42">
        <v>40134</v>
      </c>
      <c r="N28" s="42">
        <v>40135</v>
      </c>
      <c r="O28" s="42">
        <v>40136</v>
      </c>
      <c r="P28" s="42">
        <v>40239</v>
      </c>
      <c r="Q28" s="42">
        <v>40240</v>
      </c>
      <c r="R28" s="42">
        <v>40241</v>
      </c>
      <c r="S28" s="42"/>
      <c r="T28" s="42"/>
      <c r="U28" s="42"/>
      <c r="V28" s="42"/>
      <c r="W28" s="24"/>
    </row>
    <row r="29" spans="1:23" s="21" customFormat="1" x14ac:dyDescent="0.35">
      <c r="A29" s="140" t="s">
        <v>227</v>
      </c>
      <c r="B29" s="140">
        <f t="shared" si="1"/>
        <v>16</v>
      </c>
      <c r="C29" s="141" t="s">
        <v>213</v>
      </c>
      <c r="D29" s="142">
        <v>280</v>
      </c>
      <c r="E29" s="143"/>
      <c r="F29" s="144" t="s">
        <v>240</v>
      </c>
      <c r="G29" s="145">
        <v>41799</v>
      </c>
      <c r="H29" s="145">
        <v>41799</v>
      </c>
      <c r="I29" s="42">
        <v>41905</v>
      </c>
      <c r="J29" s="42">
        <v>41905</v>
      </c>
      <c r="K29" s="42">
        <v>41906</v>
      </c>
      <c r="L29" s="42">
        <v>41906</v>
      </c>
      <c r="M29" s="42">
        <v>41907</v>
      </c>
      <c r="N29" s="145">
        <v>42017</v>
      </c>
      <c r="O29" s="145">
        <v>42017</v>
      </c>
      <c r="P29" s="145">
        <v>42018</v>
      </c>
      <c r="Q29" s="145">
        <v>42019</v>
      </c>
      <c r="R29" s="145">
        <v>41800</v>
      </c>
      <c r="S29" s="145">
        <v>41800</v>
      </c>
      <c r="T29" s="145">
        <v>41802</v>
      </c>
      <c r="U29" s="145">
        <v>41801</v>
      </c>
      <c r="V29" s="145">
        <v>41801</v>
      </c>
      <c r="W29" s="24"/>
    </row>
    <row r="30" spans="1:23" s="21" customFormat="1" x14ac:dyDescent="0.35">
      <c r="A30" s="140" t="s">
        <v>227</v>
      </c>
      <c r="B30" s="140">
        <f t="shared" si="1"/>
        <v>16</v>
      </c>
      <c r="C30" s="141" t="s">
        <v>215</v>
      </c>
      <c r="D30" s="142">
        <v>280</v>
      </c>
      <c r="E30" s="143" t="s">
        <v>214</v>
      </c>
      <c r="F30" s="144" t="s">
        <v>241</v>
      </c>
      <c r="G30" s="145">
        <v>41799</v>
      </c>
      <c r="H30" s="145">
        <v>41799</v>
      </c>
      <c r="I30" s="42">
        <v>41905</v>
      </c>
      <c r="J30" s="42">
        <v>41905</v>
      </c>
      <c r="K30" s="42">
        <v>41906</v>
      </c>
      <c r="L30" s="42">
        <v>41906</v>
      </c>
      <c r="M30" s="42">
        <v>41907</v>
      </c>
      <c r="N30" s="145">
        <v>42017</v>
      </c>
      <c r="O30" s="145">
        <v>42017</v>
      </c>
      <c r="P30" s="145">
        <v>42018</v>
      </c>
      <c r="Q30" s="145">
        <v>42019</v>
      </c>
      <c r="R30" s="145">
        <v>41800</v>
      </c>
      <c r="S30" s="145">
        <v>41800</v>
      </c>
      <c r="T30" s="145">
        <v>41802</v>
      </c>
      <c r="U30" s="145">
        <v>41801</v>
      </c>
      <c r="V30" s="145">
        <v>41801</v>
      </c>
      <c r="W30" s="24"/>
    </row>
    <row r="31" spans="1:23" s="39" customFormat="1" x14ac:dyDescent="0.35">
      <c r="A31" s="49"/>
      <c r="B31" s="49">
        <f t="shared" si="1"/>
        <v>7</v>
      </c>
      <c r="C31" s="39" t="s">
        <v>225</v>
      </c>
      <c r="D31" s="40">
        <v>640</v>
      </c>
      <c r="E31" s="59">
        <v>7068073</v>
      </c>
      <c r="F31" s="41" t="s">
        <v>253</v>
      </c>
      <c r="G31" s="42">
        <v>41904</v>
      </c>
      <c r="H31" s="42">
        <v>41904</v>
      </c>
      <c r="I31" s="42">
        <v>42136</v>
      </c>
      <c r="J31" s="42">
        <v>42136</v>
      </c>
      <c r="K31" s="42">
        <v>42137</v>
      </c>
      <c r="L31" s="42">
        <v>42137</v>
      </c>
      <c r="M31" s="42">
        <v>42138</v>
      </c>
      <c r="N31" s="42"/>
      <c r="O31" s="42"/>
      <c r="P31" s="42"/>
      <c r="Q31" s="42"/>
      <c r="R31" s="42"/>
      <c r="S31" s="42"/>
      <c r="T31" s="42"/>
      <c r="U31" s="42"/>
      <c r="V31" s="42"/>
    </row>
    <row r="33" spans="1:22" s="39" customFormat="1" x14ac:dyDescent="0.35">
      <c r="A33" s="49"/>
      <c r="B33" s="49">
        <f>COUNTA(G33:V33)</f>
        <v>12</v>
      </c>
      <c r="C33" s="39" t="s">
        <v>250</v>
      </c>
      <c r="D33" s="40">
        <v>1141</v>
      </c>
      <c r="E33" s="59">
        <v>7881220</v>
      </c>
      <c r="F33" s="41" t="s">
        <v>255</v>
      </c>
      <c r="G33" s="42">
        <v>42135</v>
      </c>
      <c r="H33" s="42">
        <v>42135</v>
      </c>
      <c r="I33" s="42">
        <v>42136</v>
      </c>
      <c r="J33" s="42">
        <v>42136</v>
      </c>
      <c r="K33" s="42">
        <v>42137</v>
      </c>
      <c r="L33" s="42">
        <v>42137</v>
      </c>
      <c r="M33" s="42">
        <v>42138</v>
      </c>
      <c r="N33" s="42"/>
      <c r="O33" s="42"/>
      <c r="P33" s="42"/>
      <c r="Q33" s="42"/>
      <c r="R33" s="42">
        <v>42241</v>
      </c>
      <c r="S33" s="42">
        <v>42241</v>
      </c>
      <c r="T33" s="42">
        <v>42243</v>
      </c>
      <c r="U33" s="42">
        <v>42242</v>
      </c>
      <c r="V33" s="42">
        <v>42242</v>
      </c>
    </row>
    <row r="34" spans="1:22" s="39" customFormat="1" x14ac:dyDescent="0.35">
      <c r="A34" s="49"/>
      <c r="B34" s="49">
        <f>COUNTA(G34:V34)</f>
        <v>7</v>
      </c>
      <c r="C34" s="39" t="s">
        <v>312</v>
      </c>
      <c r="D34" s="40" t="s">
        <v>292</v>
      </c>
      <c r="E34" s="59"/>
      <c r="F34" s="41" t="s">
        <v>313</v>
      </c>
      <c r="G34" s="42">
        <v>42403</v>
      </c>
      <c r="H34" s="42">
        <v>42403</v>
      </c>
      <c r="I34" s="42">
        <v>42404</v>
      </c>
      <c r="J34" s="42">
        <v>42404</v>
      </c>
      <c r="K34" s="42">
        <v>42405</v>
      </c>
      <c r="L34" s="42">
        <v>42405</v>
      </c>
      <c r="M34" s="42">
        <v>42406</v>
      </c>
      <c r="N34" s="42"/>
      <c r="O34" s="42"/>
      <c r="P34" s="42"/>
      <c r="Q34" s="42"/>
      <c r="R34" s="42"/>
      <c r="S34" s="42"/>
      <c r="T34" s="42"/>
      <c r="U34" s="42"/>
      <c r="V34" s="42"/>
    </row>
    <row r="35" spans="1:22" s="21" customFormat="1" x14ac:dyDescent="0.35">
      <c r="A35" s="49"/>
      <c r="B35" s="49">
        <f>COUNTA(G35:V35)</f>
        <v>3</v>
      </c>
      <c r="C35" s="39" t="s">
        <v>85</v>
      </c>
      <c r="D35" s="40">
        <v>611</v>
      </c>
      <c r="E35" s="59" t="s">
        <v>94</v>
      </c>
      <c r="F35" s="41" t="s">
        <v>154</v>
      </c>
      <c r="G35" s="42">
        <v>41498</v>
      </c>
      <c r="H35" s="42">
        <v>41499</v>
      </c>
      <c r="I35" s="42">
        <v>41500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s="39" customFormat="1" ht="14" x14ac:dyDescent="0.3">
      <c r="A36" s="49"/>
      <c r="B36" s="49">
        <f>COUNTA(G36:V36)</f>
        <v>12</v>
      </c>
      <c r="C36" s="39" t="s">
        <v>23</v>
      </c>
      <c r="D36" s="40">
        <v>611</v>
      </c>
      <c r="E36" s="59"/>
      <c r="G36" s="42">
        <v>39952</v>
      </c>
      <c r="H36" s="42">
        <v>39953</v>
      </c>
      <c r="I36" s="42">
        <v>39954</v>
      </c>
      <c r="J36" s="42">
        <v>40043</v>
      </c>
      <c r="K36" s="42">
        <v>40044</v>
      </c>
      <c r="L36" s="42">
        <v>40045</v>
      </c>
      <c r="M36" s="42">
        <v>40134</v>
      </c>
      <c r="N36" s="42">
        <v>40135</v>
      </c>
      <c r="O36" s="42">
        <v>40136</v>
      </c>
      <c r="P36" s="42">
        <v>40239</v>
      </c>
      <c r="Q36" s="42">
        <v>40240</v>
      </c>
      <c r="R36" s="42">
        <v>40241</v>
      </c>
      <c r="S36" s="42"/>
      <c r="T36" s="42"/>
      <c r="U36" s="42"/>
      <c r="V36" s="42"/>
    </row>
    <row r="37" spans="1:22" s="39" customFormat="1" ht="14" x14ac:dyDescent="0.3">
      <c r="A37" s="49"/>
      <c r="B37" s="49">
        <f>COUNTA(G37:V37)</f>
        <v>12</v>
      </c>
      <c r="C37" s="39" t="s">
        <v>18</v>
      </c>
      <c r="D37" s="40">
        <v>518</v>
      </c>
      <c r="E37" s="59" t="s">
        <v>359</v>
      </c>
      <c r="G37" s="42">
        <v>39952</v>
      </c>
      <c r="H37" s="42">
        <v>39953</v>
      </c>
      <c r="I37" s="42">
        <v>39954</v>
      </c>
      <c r="J37" s="42">
        <v>40043</v>
      </c>
      <c r="K37" s="42">
        <v>40044</v>
      </c>
      <c r="L37" s="42">
        <v>40045</v>
      </c>
      <c r="M37" s="42">
        <v>40134</v>
      </c>
      <c r="N37" s="42">
        <v>40135</v>
      </c>
      <c r="O37" s="42">
        <v>40136</v>
      </c>
      <c r="P37" s="42">
        <v>40239</v>
      </c>
      <c r="Q37" s="42">
        <v>40240</v>
      </c>
      <c r="R37" s="42">
        <v>40241</v>
      </c>
      <c r="S37" s="42"/>
      <c r="T37" s="42"/>
      <c r="U37" s="42"/>
      <c r="V37" s="42"/>
    </row>
  </sheetData>
  <hyperlinks>
    <hyperlink ref="E4" r:id="rId1" xr:uid="{00000000-0004-0000-0400-000000000000}"/>
    <hyperlink ref="E9" r:id="rId2" xr:uid="{00000000-0004-0000-0400-000001000000}"/>
    <hyperlink ref="E18" r:id="rId3" xr:uid="{00000000-0004-0000-0400-000002000000}"/>
    <hyperlink ref="E11" r:id="rId4" xr:uid="{00000000-0004-0000-0400-000003000000}"/>
    <hyperlink ref="E19" r:id="rId5" xr:uid="{00000000-0004-0000-0400-000004000000}"/>
    <hyperlink ref="E20" r:id="rId6" xr:uid="{00000000-0004-0000-0400-000005000000}"/>
    <hyperlink ref="E27" r:id="rId7" xr:uid="{00000000-0004-0000-0400-000006000000}"/>
    <hyperlink ref="E21" r:id="rId8" xr:uid="{00000000-0004-0000-0400-000007000000}"/>
    <hyperlink ref="F29" r:id="rId9" xr:uid="{00000000-0004-0000-0400-000008000000}"/>
    <hyperlink ref="F30" r:id="rId10" xr:uid="{00000000-0004-0000-0400-000009000000}"/>
    <hyperlink ref="F31" r:id="rId11" xr:uid="{00000000-0004-0000-0400-00000A000000}"/>
    <hyperlink ref="F33" r:id="rId12" xr:uid="{00000000-0004-0000-0400-00000B000000}"/>
    <hyperlink ref="F34" r:id="rId13" xr:uid="{00000000-0004-0000-0400-00000C000000}"/>
    <hyperlink ref="F35" r:id="rId14" xr:uid="{00000000-0004-0000-0400-00000D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"/>
  <sheetViews>
    <sheetView workbookViewId="0">
      <selection activeCell="H13" sqref="H13"/>
    </sheetView>
  </sheetViews>
  <sheetFormatPr defaultRowHeight="14.5" x14ac:dyDescent="0.35"/>
  <cols>
    <col min="1" max="1" width="7.453125" bestFit="1" customWidth="1"/>
    <col min="2" max="2" width="14.36328125" bestFit="1" customWidth="1"/>
    <col min="4" max="4" width="25.08984375" hidden="1" customWidth="1"/>
    <col min="5" max="5" width="0" hidden="1" customWidth="1"/>
    <col min="8" max="8" width="11.36328125" customWidth="1"/>
    <col min="10" max="10" width="11.36328125" customWidth="1"/>
    <col min="14" max="14" width="11.54296875" customWidth="1"/>
    <col min="15" max="15" width="12.453125" customWidth="1"/>
    <col min="16" max="16" width="9.90625" bestFit="1" customWidth="1"/>
    <col min="19" max="19" width="11.6328125" customWidth="1"/>
    <col min="20" max="20" width="11" customWidth="1"/>
  </cols>
  <sheetData>
    <row r="1" spans="1:20" s="26" customFormat="1" ht="35.5" thickBot="1" x14ac:dyDescent="0.35">
      <c r="A1" s="30" t="s">
        <v>169</v>
      </c>
      <c r="B1" s="32" t="s">
        <v>0</v>
      </c>
      <c r="C1" s="32" t="s">
        <v>1</v>
      </c>
      <c r="D1" s="32" t="s">
        <v>127</v>
      </c>
      <c r="E1" s="33" t="s">
        <v>2</v>
      </c>
      <c r="F1" s="37" t="s">
        <v>128</v>
      </c>
      <c r="G1" s="37" t="s">
        <v>129</v>
      </c>
      <c r="H1" s="34" t="s">
        <v>130</v>
      </c>
      <c r="I1" s="34" t="s">
        <v>131</v>
      </c>
      <c r="J1" s="34" t="s">
        <v>132</v>
      </c>
      <c r="K1" s="34" t="s">
        <v>133</v>
      </c>
      <c r="L1" s="34" t="s">
        <v>134</v>
      </c>
      <c r="M1" s="34" t="s">
        <v>135</v>
      </c>
      <c r="N1" s="34" t="s">
        <v>136</v>
      </c>
      <c r="O1" s="34" t="s">
        <v>137</v>
      </c>
      <c r="P1" s="34" t="s">
        <v>138</v>
      </c>
      <c r="Q1" s="36" t="s">
        <v>139</v>
      </c>
      <c r="R1" s="36" t="s">
        <v>140</v>
      </c>
      <c r="S1" s="36" t="s">
        <v>141</v>
      </c>
      <c r="T1" s="36" t="s">
        <v>142</v>
      </c>
    </row>
    <row r="2" spans="1:20" s="21" customFormat="1" ht="14" x14ac:dyDescent="0.3">
      <c r="A2" s="31">
        <f t="shared" ref="A2" si="0">COUNTA(F2:T2)</f>
        <v>6</v>
      </c>
      <c r="B2" s="21" t="s">
        <v>166</v>
      </c>
      <c r="C2" s="20">
        <v>583</v>
      </c>
      <c r="E2" s="29" t="s">
        <v>164</v>
      </c>
      <c r="F2" s="24"/>
      <c r="G2" s="24">
        <v>41679</v>
      </c>
      <c r="H2" s="24">
        <v>41679</v>
      </c>
      <c r="I2" s="24"/>
      <c r="J2" s="24"/>
      <c r="K2" s="24"/>
      <c r="L2" s="24"/>
      <c r="M2" s="24">
        <v>41679</v>
      </c>
      <c r="N2" s="24">
        <v>41679</v>
      </c>
      <c r="O2" s="24">
        <v>41679</v>
      </c>
      <c r="P2" s="24">
        <v>41679</v>
      </c>
      <c r="Q2" s="24"/>
      <c r="R2" s="24"/>
      <c r="S2" s="24"/>
      <c r="T2" s="24"/>
    </row>
    <row r="3" spans="1:20" s="21" customFormat="1" x14ac:dyDescent="0.35">
      <c r="A3" s="31">
        <f t="shared" ref="A3" si="1">COUNTA(F3:T3)</f>
        <v>7</v>
      </c>
      <c r="B3" s="21" t="s">
        <v>86</v>
      </c>
      <c r="C3" s="20">
        <v>479</v>
      </c>
      <c r="D3" s="22" t="s">
        <v>155</v>
      </c>
      <c r="E3" s="29" t="s">
        <v>95</v>
      </c>
      <c r="F3" s="24">
        <v>41498</v>
      </c>
      <c r="G3" s="24">
        <v>41499</v>
      </c>
      <c r="H3" s="24">
        <v>41500</v>
      </c>
      <c r="I3" s="24"/>
      <c r="J3" s="24"/>
      <c r="K3" s="24"/>
      <c r="L3" s="24"/>
      <c r="M3" s="24">
        <v>41679</v>
      </c>
      <c r="N3" s="24">
        <v>41679</v>
      </c>
      <c r="O3" s="24">
        <v>41679</v>
      </c>
      <c r="P3" s="24">
        <v>41679</v>
      </c>
      <c r="Q3" s="24"/>
      <c r="R3" s="24"/>
      <c r="S3" s="24"/>
      <c r="T3" s="24"/>
    </row>
  </sheetData>
  <hyperlinks>
    <hyperlink ref="D3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"/>
  <sheetViews>
    <sheetView workbookViewId="0">
      <selection activeCell="F10" sqref="F10"/>
    </sheetView>
  </sheetViews>
  <sheetFormatPr defaultColWidth="9.08984375" defaultRowHeight="13" x14ac:dyDescent="0.3"/>
  <cols>
    <col min="1" max="1" width="7.54296875" style="8" bestFit="1" customWidth="1"/>
    <col min="2" max="2" width="12.36328125" style="8" bestFit="1" customWidth="1"/>
    <col min="3" max="3" width="4.90625" style="8" bestFit="1" customWidth="1"/>
    <col min="4" max="4" width="8.453125" style="8" bestFit="1" customWidth="1"/>
    <col min="5" max="5" width="6.54296875" style="8" bestFit="1" customWidth="1"/>
    <col min="6" max="6" width="11" style="8" customWidth="1"/>
    <col min="7" max="7" width="8.08984375" style="8" bestFit="1" customWidth="1"/>
    <col min="8" max="8" width="11.54296875" style="8" customWidth="1"/>
    <col min="9" max="9" width="11.453125" style="8" customWidth="1"/>
    <col min="10" max="10" width="8.453125" style="8" bestFit="1" customWidth="1"/>
    <col min="11" max="11" width="7" style="8" customWidth="1"/>
    <col min="12" max="12" width="12.08984375" style="8" customWidth="1"/>
    <col min="13" max="13" width="11.453125" style="8" customWidth="1"/>
    <col min="14" max="14" width="11" style="8" customWidth="1"/>
    <col min="15" max="15" width="6.6328125" style="8" bestFit="1" customWidth="1"/>
    <col min="16" max="16384" width="9.08984375" style="8"/>
  </cols>
  <sheetData>
    <row r="1" spans="1:15" s="52" customFormat="1" ht="20.5" thickBot="1" x14ac:dyDescent="0.25">
      <c r="A1" s="50" t="s">
        <v>169</v>
      </c>
      <c r="B1" s="50" t="s">
        <v>0</v>
      </c>
      <c r="C1" s="50" t="s">
        <v>1</v>
      </c>
      <c r="D1" s="51" t="s">
        <v>128</v>
      </c>
      <c r="E1" s="51" t="s">
        <v>129</v>
      </c>
      <c r="F1" s="51" t="s">
        <v>130</v>
      </c>
      <c r="G1" s="51" t="s">
        <v>131</v>
      </c>
      <c r="H1" s="51" t="s">
        <v>132</v>
      </c>
      <c r="I1" s="51" t="s">
        <v>133</v>
      </c>
      <c r="J1" s="51" t="s">
        <v>134</v>
      </c>
      <c r="K1" s="51" t="s">
        <v>135</v>
      </c>
      <c r="L1" s="51" t="s">
        <v>136</v>
      </c>
      <c r="M1" s="51" t="s">
        <v>137</v>
      </c>
      <c r="N1" s="51" t="s">
        <v>138</v>
      </c>
      <c r="O1" s="51" t="s">
        <v>139</v>
      </c>
    </row>
    <row r="2" spans="1:15" s="54" customFormat="1" ht="12.5" x14ac:dyDescent="0.25">
      <c r="A2" s="53">
        <f>COUNTA(D2:O2)</f>
        <v>4</v>
      </c>
      <c r="B2" s="54" t="s">
        <v>69</v>
      </c>
      <c r="C2" s="53">
        <v>175</v>
      </c>
      <c r="D2" s="55"/>
      <c r="E2" s="55"/>
      <c r="F2" s="56">
        <v>40953</v>
      </c>
      <c r="G2" s="56">
        <v>40953</v>
      </c>
      <c r="H2" s="57"/>
      <c r="I2" s="56">
        <v>40954</v>
      </c>
      <c r="J2" s="56">
        <v>40954</v>
      </c>
      <c r="K2" s="55"/>
      <c r="L2" s="55"/>
      <c r="M2" s="55"/>
      <c r="N2" s="55"/>
      <c r="O2" s="5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79"/>
  <sheetViews>
    <sheetView topLeftCell="A28" workbookViewId="0">
      <selection activeCell="B17" sqref="B17"/>
    </sheetView>
  </sheetViews>
  <sheetFormatPr defaultColWidth="9.08984375" defaultRowHeight="15.5" x14ac:dyDescent="0.35"/>
  <cols>
    <col min="1" max="1" width="6.453125" style="18" customWidth="1"/>
    <col min="2" max="2" width="23" style="4" customWidth="1"/>
    <col min="3" max="3" width="7.6328125" style="7" customWidth="1"/>
    <col min="4" max="4" width="26.90625" style="7" customWidth="1"/>
    <col min="5" max="6" width="10.36328125" style="5" customWidth="1"/>
    <col min="7" max="10" width="10.36328125" style="12" customWidth="1"/>
    <col min="11" max="11" width="10.453125" style="12" customWidth="1"/>
    <col min="12" max="12" width="18.6328125" style="12" customWidth="1"/>
    <col min="13" max="13" width="10.36328125" style="12" customWidth="1"/>
    <col min="14" max="16384" width="9.08984375" style="4"/>
  </cols>
  <sheetData>
    <row r="1" spans="1:14" x14ac:dyDescent="0.35">
      <c r="B1" s="1" t="s">
        <v>74</v>
      </c>
      <c r="C1" s="6"/>
      <c r="D1" s="6"/>
      <c r="E1" s="2"/>
      <c r="F1" s="2"/>
      <c r="G1" s="11"/>
      <c r="H1" s="11"/>
      <c r="I1" s="11"/>
      <c r="J1" s="11"/>
    </row>
    <row r="2" spans="1:14" x14ac:dyDescent="0.35">
      <c r="B2" s="1" t="s">
        <v>47</v>
      </c>
      <c r="C2" s="6"/>
      <c r="D2" s="6"/>
      <c r="E2" s="2"/>
      <c r="F2" s="2"/>
      <c r="G2" s="11"/>
      <c r="H2" s="11"/>
      <c r="I2" s="11"/>
      <c r="J2" s="11"/>
    </row>
    <row r="4" spans="1:14" ht="32.25" customHeight="1" x14ac:dyDescent="0.35">
      <c r="A4" s="16" t="s">
        <v>73</v>
      </c>
      <c r="B4" s="8" t="s">
        <v>0</v>
      </c>
      <c r="C4" s="9" t="s">
        <v>1</v>
      </c>
      <c r="D4" s="9" t="s">
        <v>96</v>
      </c>
      <c r="E4" s="9" t="s">
        <v>2</v>
      </c>
      <c r="F4" s="10" t="s">
        <v>3</v>
      </c>
      <c r="G4" s="14" t="s">
        <v>48</v>
      </c>
      <c r="H4" s="13" t="s">
        <v>30</v>
      </c>
      <c r="I4" s="13" t="s">
        <v>38</v>
      </c>
      <c r="J4" s="13" t="s">
        <v>41</v>
      </c>
      <c r="K4" s="13" t="s">
        <v>109</v>
      </c>
      <c r="L4" s="13" t="s">
        <v>76</v>
      </c>
      <c r="M4" s="13" t="s">
        <v>110</v>
      </c>
      <c r="N4" s="13" t="s">
        <v>43</v>
      </c>
    </row>
    <row r="5" spans="1:14" x14ac:dyDescent="0.35">
      <c r="A5" s="15"/>
      <c r="B5" s="4" t="s">
        <v>10</v>
      </c>
      <c r="C5" s="7">
        <v>520</v>
      </c>
      <c r="E5" s="7"/>
      <c r="F5" s="3" t="s">
        <v>31</v>
      </c>
      <c r="G5" s="3"/>
      <c r="H5" s="3" t="s">
        <v>31</v>
      </c>
      <c r="I5" s="3" t="s">
        <v>31</v>
      </c>
      <c r="J5" s="3" t="s">
        <v>31</v>
      </c>
      <c r="N5" s="12"/>
    </row>
    <row r="6" spans="1:14" x14ac:dyDescent="0.35">
      <c r="A6" s="17"/>
      <c r="B6" s="4" t="s">
        <v>66</v>
      </c>
      <c r="C6" s="7">
        <v>479</v>
      </c>
      <c r="E6" s="7" t="s">
        <v>67</v>
      </c>
      <c r="G6" s="5"/>
      <c r="K6" s="3" t="s">
        <v>31</v>
      </c>
      <c r="N6" s="12"/>
    </row>
    <row r="7" spans="1:14" x14ac:dyDescent="0.35">
      <c r="A7" s="15"/>
      <c r="B7" s="4" t="s">
        <v>29</v>
      </c>
      <c r="C7" s="7">
        <v>611</v>
      </c>
      <c r="E7" s="7"/>
      <c r="F7" s="3"/>
      <c r="G7" s="3" t="s">
        <v>31</v>
      </c>
      <c r="H7" s="3" t="s">
        <v>31</v>
      </c>
      <c r="I7" s="3" t="s">
        <v>31</v>
      </c>
      <c r="J7" s="3" t="s">
        <v>31</v>
      </c>
      <c r="N7" s="12"/>
    </row>
    <row r="8" spans="1:14" x14ac:dyDescent="0.35">
      <c r="A8" s="15"/>
      <c r="B8" s="4" t="s">
        <v>27</v>
      </c>
      <c r="C8" s="7">
        <v>1141</v>
      </c>
      <c r="E8" s="7"/>
      <c r="F8" s="3" t="s">
        <v>31</v>
      </c>
      <c r="G8" s="3"/>
      <c r="H8" s="3" t="s">
        <v>31</v>
      </c>
      <c r="I8" s="3" t="s">
        <v>31</v>
      </c>
      <c r="J8" s="3" t="s">
        <v>31</v>
      </c>
      <c r="N8" s="12"/>
    </row>
    <row r="9" spans="1:14" x14ac:dyDescent="0.35">
      <c r="A9" s="15"/>
      <c r="B9" s="4" t="s">
        <v>13</v>
      </c>
      <c r="C9" s="7">
        <v>20</v>
      </c>
      <c r="E9" s="7"/>
      <c r="F9" s="3" t="s">
        <v>31</v>
      </c>
      <c r="G9" s="3"/>
      <c r="H9" s="3" t="s">
        <v>31</v>
      </c>
      <c r="I9" s="3" t="s">
        <v>31</v>
      </c>
      <c r="J9" s="3" t="s">
        <v>31</v>
      </c>
      <c r="N9" s="12"/>
    </row>
    <row r="10" spans="1:14" x14ac:dyDescent="0.35">
      <c r="A10" s="17"/>
      <c r="B10" s="4" t="s">
        <v>39</v>
      </c>
      <c r="C10" s="7">
        <v>584</v>
      </c>
      <c r="E10" s="7"/>
      <c r="F10" s="3"/>
      <c r="G10" s="3"/>
      <c r="H10" s="3"/>
      <c r="I10" s="3" t="s">
        <v>31</v>
      </c>
      <c r="J10" s="3" t="s">
        <v>31</v>
      </c>
      <c r="N10" s="12"/>
    </row>
    <row r="11" spans="1:14" x14ac:dyDescent="0.35">
      <c r="A11" s="15"/>
      <c r="B11" s="4" t="s">
        <v>42</v>
      </c>
      <c r="C11" s="7">
        <v>716</v>
      </c>
      <c r="E11" s="7"/>
      <c r="F11" s="3"/>
      <c r="G11" s="3"/>
      <c r="H11" s="3"/>
      <c r="I11" s="3"/>
      <c r="J11" s="3" t="s">
        <v>31</v>
      </c>
      <c r="N11" s="12"/>
    </row>
    <row r="12" spans="1:14" x14ac:dyDescent="0.35">
      <c r="A12" s="15"/>
      <c r="B12" s="4" t="s">
        <v>49</v>
      </c>
      <c r="C12" s="7">
        <v>479</v>
      </c>
      <c r="E12" s="7"/>
      <c r="F12" s="3"/>
      <c r="G12" s="3" t="s">
        <v>31</v>
      </c>
      <c r="H12" s="3"/>
      <c r="I12" s="3"/>
      <c r="J12" s="5"/>
      <c r="N12" s="12"/>
    </row>
    <row r="13" spans="1:14" x14ac:dyDescent="0.35">
      <c r="A13" s="15"/>
      <c r="B13" s="4" t="s">
        <v>5</v>
      </c>
      <c r="C13" s="7">
        <v>60</v>
      </c>
      <c r="D13" s="19" t="s">
        <v>125</v>
      </c>
      <c r="E13" s="7"/>
      <c r="F13" s="3" t="s">
        <v>31</v>
      </c>
      <c r="G13" s="3"/>
      <c r="H13" s="3" t="s">
        <v>31</v>
      </c>
      <c r="I13" s="3" t="s">
        <v>31</v>
      </c>
      <c r="J13" s="3" t="s">
        <v>31</v>
      </c>
      <c r="N13" s="12"/>
    </row>
    <row r="14" spans="1:14" x14ac:dyDescent="0.35">
      <c r="A14" s="15"/>
      <c r="B14" s="4" t="s">
        <v>32</v>
      </c>
      <c r="C14" s="7" t="s">
        <v>34</v>
      </c>
      <c r="D14" t="s">
        <v>97</v>
      </c>
      <c r="E14" s="7" t="s">
        <v>75</v>
      </c>
      <c r="F14" s="3"/>
      <c r="G14" s="3" t="s">
        <v>31</v>
      </c>
      <c r="H14" s="3" t="s">
        <v>31</v>
      </c>
      <c r="I14" s="3" t="s">
        <v>31</v>
      </c>
      <c r="J14" s="3" t="s">
        <v>31</v>
      </c>
      <c r="K14" s="3" t="s">
        <v>31</v>
      </c>
      <c r="N14" s="12"/>
    </row>
    <row r="15" spans="1:14" x14ac:dyDescent="0.35">
      <c r="A15" s="17"/>
      <c r="B15" s="4" t="s">
        <v>40</v>
      </c>
      <c r="C15" s="7">
        <v>584</v>
      </c>
      <c r="E15" s="7"/>
      <c r="F15" s="3"/>
      <c r="G15" s="3"/>
      <c r="H15" s="3"/>
      <c r="I15" s="3" t="s">
        <v>31</v>
      </c>
      <c r="J15" s="3" t="s">
        <v>31</v>
      </c>
      <c r="N15" s="12"/>
    </row>
    <row r="16" spans="1:14" x14ac:dyDescent="0.35">
      <c r="A16" s="15"/>
      <c r="B16" s="4" t="s">
        <v>33</v>
      </c>
      <c r="C16" s="7">
        <v>611</v>
      </c>
      <c r="E16" s="7"/>
      <c r="F16" s="3"/>
      <c r="G16" s="3" t="s">
        <v>31</v>
      </c>
      <c r="H16" s="3" t="s">
        <v>31</v>
      </c>
      <c r="I16" s="3" t="s">
        <v>31</v>
      </c>
      <c r="J16" s="3" t="s">
        <v>31</v>
      </c>
      <c r="N16" s="12"/>
    </row>
    <row r="17" spans="1:14" x14ac:dyDescent="0.35">
      <c r="A17" s="15"/>
      <c r="B17" s="4" t="s">
        <v>21</v>
      </c>
      <c r="C17" s="7">
        <v>570</v>
      </c>
      <c r="E17" s="7"/>
      <c r="F17" s="3" t="s">
        <v>31</v>
      </c>
      <c r="G17" s="3"/>
      <c r="H17" s="3" t="s">
        <v>31</v>
      </c>
      <c r="I17" s="3" t="s">
        <v>31</v>
      </c>
      <c r="J17" s="3"/>
      <c r="N17" s="12"/>
    </row>
    <row r="18" spans="1:14" x14ac:dyDescent="0.35">
      <c r="A18" s="15"/>
      <c r="B18" s="4" t="s">
        <v>24</v>
      </c>
      <c r="C18" s="7">
        <v>226</v>
      </c>
      <c r="E18" s="7"/>
      <c r="F18" s="3" t="s">
        <v>31</v>
      </c>
      <c r="G18" s="3"/>
      <c r="H18" s="3" t="s">
        <v>31</v>
      </c>
      <c r="I18" s="3" t="s">
        <v>31</v>
      </c>
      <c r="J18" s="3" t="s">
        <v>31</v>
      </c>
      <c r="N18" s="12"/>
    </row>
    <row r="19" spans="1:14" x14ac:dyDescent="0.35">
      <c r="A19" s="15"/>
      <c r="B19" s="4" t="s">
        <v>23</v>
      </c>
      <c r="C19" s="7">
        <v>611</v>
      </c>
      <c r="E19" s="7"/>
      <c r="F19" s="3" t="s">
        <v>31</v>
      </c>
      <c r="G19" s="3"/>
      <c r="H19" s="3" t="s">
        <v>31</v>
      </c>
      <c r="I19" s="3" t="s">
        <v>31</v>
      </c>
      <c r="J19" s="3" t="s">
        <v>31</v>
      </c>
      <c r="N19" s="12"/>
    </row>
    <row r="20" spans="1:14" x14ac:dyDescent="0.35">
      <c r="A20" s="15"/>
      <c r="B20" s="4" t="s">
        <v>26</v>
      </c>
      <c r="C20" s="7">
        <v>681</v>
      </c>
      <c r="E20" s="7"/>
      <c r="F20" s="3" t="s">
        <v>31</v>
      </c>
      <c r="G20" s="3"/>
      <c r="H20" s="3" t="s">
        <v>31</v>
      </c>
      <c r="I20" s="3" t="s">
        <v>31</v>
      </c>
      <c r="J20" s="3" t="s">
        <v>31</v>
      </c>
      <c r="N20" s="12"/>
    </row>
    <row r="21" spans="1:14" x14ac:dyDescent="0.35">
      <c r="A21" s="15"/>
      <c r="B21" s="4" t="s">
        <v>25</v>
      </c>
      <c r="C21" s="7">
        <v>226</v>
      </c>
      <c r="E21" s="7"/>
      <c r="F21" s="3" t="s">
        <v>31</v>
      </c>
      <c r="G21" s="3"/>
      <c r="H21" s="3" t="s">
        <v>31</v>
      </c>
      <c r="I21" s="3" t="s">
        <v>31</v>
      </c>
      <c r="J21" s="3" t="s">
        <v>31</v>
      </c>
      <c r="N21" s="12"/>
    </row>
    <row r="22" spans="1:14" x14ac:dyDescent="0.35">
      <c r="A22" s="15"/>
      <c r="B22" s="4" t="s">
        <v>22</v>
      </c>
      <c r="C22" s="7">
        <v>570</v>
      </c>
      <c r="E22" s="7"/>
      <c r="F22" s="3" t="s">
        <v>31</v>
      </c>
      <c r="G22" s="3"/>
      <c r="H22" s="3" t="s">
        <v>31</v>
      </c>
      <c r="I22" s="3" t="s">
        <v>31</v>
      </c>
      <c r="J22" s="3" t="s">
        <v>31</v>
      </c>
      <c r="N22" s="12"/>
    </row>
    <row r="23" spans="1:14" x14ac:dyDescent="0.35">
      <c r="A23" s="15"/>
      <c r="B23" s="4" t="s">
        <v>68</v>
      </c>
      <c r="E23" s="7"/>
      <c r="G23" s="5"/>
      <c r="K23" s="3" t="s">
        <v>31</v>
      </c>
      <c r="N23" s="12"/>
    </row>
    <row r="24" spans="1:14" x14ac:dyDescent="0.35">
      <c r="A24" s="15"/>
      <c r="B24" s="4" t="s">
        <v>9</v>
      </c>
      <c r="C24" s="7">
        <v>520</v>
      </c>
      <c r="E24" s="7"/>
      <c r="F24" s="3" t="s">
        <v>31</v>
      </c>
      <c r="G24" s="3"/>
      <c r="H24" s="3"/>
      <c r="N24" s="12"/>
    </row>
    <row r="25" spans="1:14" x14ac:dyDescent="0.35">
      <c r="A25" s="15"/>
      <c r="B25" s="4" t="s">
        <v>71</v>
      </c>
      <c r="C25" s="7">
        <v>301</v>
      </c>
      <c r="E25" s="7"/>
      <c r="G25" s="5"/>
      <c r="K25" s="3" t="s">
        <v>31</v>
      </c>
      <c r="N25" s="12"/>
    </row>
    <row r="26" spans="1:14" x14ac:dyDescent="0.35">
      <c r="A26" s="15"/>
      <c r="B26" s="4" t="s">
        <v>8</v>
      </c>
      <c r="C26" s="7">
        <v>520</v>
      </c>
      <c r="D26" s="19" t="s">
        <v>126</v>
      </c>
      <c r="E26" s="7"/>
      <c r="F26" s="3" t="s">
        <v>31</v>
      </c>
      <c r="G26" s="3"/>
      <c r="H26" s="3" t="s">
        <v>31</v>
      </c>
      <c r="I26" s="3" t="s">
        <v>31</v>
      </c>
      <c r="J26" s="3" t="s">
        <v>31</v>
      </c>
      <c r="K26" s="3"/>
      <c r="L26" s="3"/>
      <c r="M26" s="3"/>
      <c r="N26" s="3"/>
    </row>
    <row r="27" spans="1:14" x14ac:dyDescent="0.35">
      <c r="A27" s="15"/>
      <c r="B27" s="4" t="s">
        <v>52</v>
      </c>
      <c r="C27" s="7">
        <v>6</v>
      </c>
      <c r="E27" s="7" t="s">
        <v>53</v>
      </c>
      <c r="G27" s="5"/>
      <c r="K27" s="3" t="s">
        <v>31</v>
      </c>
      <c r="N27" s="12"/>
    </row>
    <row r="28" spans="1:14" x14ac:dyDescent="0.35">
      <c r="A28" s="15"/>
      <c r="B28" s="4" t="s">
        <v>56</v>
      </c>
      <c r="C28" s="7">
        <v>595</v>
      </c>
      <c r="E28" s="7" t="s">
        <v>57</v>
      </c>
      <c r="G28" s="5"/>
      <c r="K28" s="3" t="s">
        <v>31</v>
      </c>
      <c r="N28" s="12"/>
    </row>
    <row r="29" spans="1:14" x14ac:dyDescent="0.35">
      <c r="A29" s="15"/>
      <c r="B29" s="4" t="s">
        <v>19</v>
      </c>
      <c r="C29" s="7">
        <v>640</v>
      </c>
      <c r="E29" s="7"/>
      <c r="F29" s="3" t="s">
        <v>31</v>
      </c>
      <c r="G29" s="3"/>
      <c r="H29" s="3" t="s">
        <v>31</v>
      </c>
      <c r="I29" s="3" t="s">
        <v>31</v>
      </c>
      <c r="J29" s="3" t="s">
        <v>31</v>
      </c>
      <c r="N29" s="12"/>
    </row>
    <row r="30" spans="1:14" x14ac:dyDescent="0.35">
      <c r="A30" s="15"/>
      <c r="B30" s="4" t="s">
        <v>35</v>
      </c>
      <c r="C30" s="7">
        <v>1015</v>
      </c>
      <c r="E30" s="7"/>
      <c r="F30" s="3"/>
      <c r="G30" s="3" t="s">
        <v>31</v>
      </c>
      <c r="H30" s="3" t="s">
        <v>31</v>
      </c>
      <c r="I30" s="3" t="s">
        <v>31</v>
      </c>
      <c r="J30" s="3"/>
      <c r="N30" s="12"/>
    </row>
    <row r="31" spans="1:14" x14ac:dyDescent="0.35">
      <c r="A31" s="15"/>
      <c r="B31" s="4" t="s">
        <v>4</v>
      </c>
      <c r="C31" s="7">
        <v>60</v>
      </c>
      <c r="E31" s="7"/>
      <c r="F31" s="3" t="s">
        <v>31</v>
      </c>
      <c r="G31" s="3"/>
      <c r="H31" s="3" t="s">
        <v>31</v>
      </c>
      <c r="I31" s="3" t="s">
        <v>31</v>
      </c>
      <c r="J31" s="3" t="s">
        <v>31</v>
      </c>
      <c r="N31" s="12"/>
    </row>
    <row r="32" spans="1:14" x14ac:dyDescent="0.35">
      <c r="A32" s="17"/>
      <c r="B32" s="4" t="s">
        <v>44</v>
      </c>
      <c r="C32" s="7">
        <v>20</v>
      </c>
      <c r="E32" s="7"/>
      <c r="F32" s="3"/>
      <c r="G32" s="3"/>
      <c r="H32" s="3"/>
      <c r="I32" s="3"/>
      <c r="J32" s="3" t="s">
        <v>31</v>
      </c>
      <c r="N32" s="12"/>
    </row>
    <row r="33" spans="1:14" x14ac:dyDescent="0.35">
      <c r="A33" s="17"/>
      <c r="B33" s="4" t="s">
        <v>12</v>
      </c>
      <c r="C33" s="7">
        <v>898</v>
      </c>
      <c r="E33" s="7"/>
      <c r="F33" s="3" t="s">
        <v>31</v>
      </c>
      <c r="G33" s="3"/>
      <c r="H33" s="3" t="s">
        <v>31</v>
      </c>
      <c r="I33" s="3" t="s">
        <v>31</v>
      </c>
      <c r="J33" s="3" t="s">
        <v>31</v>
      </c>
      <c r="N33" s="12"/>
    </row>
    <row r="34" spans="1:14" x14ac:dyDescent="0.35">
      <c r="A34" s="17"/>
      <c r="B34" s="4" t="s">
        <v>6</v>
      </c>
      <c r="C34" s="7">
        <v>278</v>
      </c>
      <c r="E34" s="7"/>
      <c r="F34" s="3" t="s">
        <v>31</v>
      </c>
      <c r="G34" s="3"/>
      <c r="H34" s="3" t="s">
        <v>31</v>
      </c>
      <c r="I34" s="3"/>
      <c r="J34" s="3" t="s">
        <v>31</v>
      </c>
      <c r="N34" s="12"/>
    </row>
    <row r="35" spans="1:14" x14ac:dyDescent="0.35">
      <c r="A35" s="15"/>
      <c r="B35" s="4" t="s">
        <v>58</v>
      </c>
      <c r="C35" s="7">
        <v>640</v>
      </c>
      <c r="D35" t="s">
        <v>108</v>
      </c>
      <c r="E35" s="7" t="s">
        <v>59</v>
      </c>
      <c r="G35" s="5"/>
      <c r="K35" s="3" t="s">
        <v>31</v>
      </c>
      <c r="N35" s="12"/>
    </row>
    <row r="36" spans="1:14" x14ac:dyDescent="0.35">
      <c r="A36" s="15"/>
      <c r="B36" s="4" t="s">
        <v>62</v>
      </c>
      <c r="E36" s="7" t="s">
        <v>63</v>
      </c>
      <c r="G36" s="5"/>
      <c r="K36" s="3" t="s">
        <v>31</v>
      </c>
      <c r="N36" s="12"/>
    </row>
    <row r="37" spans="1:14" x14ac:dyDescent="0.35">
      <c r="A37" s="15"/>
      <c r="B37" s="4" t="s">
        <v>36</v>
      </c>
      <c r="C37" s="7">
        <v>20</v>
      </c>
      <c r="E37" s="7"/>
      <c r="F37" s="3"/>
      <c r="G37" s="3" t="s">
        <v>31</v>
      </c>
      <c r="H37" s="3" t="s">
        <v>31</v>
      </c>
      <c r="I37" s="3" t="s">
        <v>31</v>
      </c>
      <c r="J37" s="3" t="s">
        <v>31</v>
      </c>
      <c r="N37" s="12"/>
    </row>
    <row r="38" spans="1:14" x14ac:dyDescent="0.35">
      <c r="A38" s="15"/>
      <c r="B38" s="4" t="s">
        <v>72</v>
      </c>
      <c r="C38" s="7">
        <v>278</v>
      </c>
      <c r="E38" s="7">
        <v>7763952</v>
      </c>
      <c r="G38" s="5"/>
      <c r="K38" s="3" t="s">
        <v>31</v>
      </c>
      <c r="N38" s="12"/>
    </row>
    <row r="39" spans="1:14" x14ac:dyDescent="0.35">
      <c r="A39" s="15"/>
      <c r="B39" s="4" t="s">
        <v>37</v>
      </c>
      <c r="C39" s="7">
        <v>527</v>
      </c>
      <c r="E39" s="7"/>
      <c r="F39" s="3"/>
      <c r="G39" s="3" t="s">
        <v>31</v>
      </c>
      <c r="H39" s="3" t="s">
        <v>31</v>
      </c>
      <c r="I39" s="3" t="s">
        <v>31</v>
      </c>
      <c r="J39" s="3" t="s">
        <v>31</v>
      </c>
      <c r="N39" s="12"/>
    </row>
    <row r="40" spans="1:14" x14ac:dyDescent="0.35">
      <c r="A40" s="15"/>
      <c r="B40" s="4" t="s">
        <v>14</v>
      </c>
      <c r="C40" s="7">
        <v>602</v>
      </c>
      <c r="E40" s="7"/>
      <c r="F40" s="3" t="s">
        <v>31</v>
      </c>
      <c r="G40" s="3"/>
      <c r="H40" s="3" t="s">
        <v>31</v>
      </c>
      <c r="I40" s="3" t="s">
        <v>31</v>
      </c>
      <c r="J40" s="3"/>
      <c r="N40" s="12"/>
    </row>
    <row r="41" spans="1:14" x14ac:dyDescent="0.35">
      <c r="A41" s="15"/>
      <c r="B41" s="4" t="s">
        <v>17</v>
      </c>
      <c r="C41" s="7">
        <v>716</v>
      </c>
      <c r="E41" s="7"/>
      <c r="F41" s="3" t="s">
        <v>31</v>
      </c>
      <c r="G41" s="3"/>
      <c r="H41" s="3" t="s">
        <v>31</v>
      </c>
      <c r="I41" s="3" t="s">
        <v>31</v>
      </c>
      <c r="J41" s="3" t="s">
        <v>31</v>
      </c>
      <c r="N41" s="12"/>
    </row>
    <row r="42" spans="1:14" x14ac:dyDescent="0.35">
      <c r="A42" s="15"/>
      <c r="B42" s="4" t="s">
        <v>18</v>
      </c>
      <c r="C42" s="7">
        <v>518</v>
      </c>
      <c r="E42" s="7"/>
      <c r="F42" s="3" t="s">
        <v>31</v>
      </c>
      <c r="G42" s="3"/>
      <c r="H42" s="3" t="s">
        <v>31</v>
      </c>
      <c r="I42" s="3" t="s">
        <v>31</v>
      </c>
      <c r="J42" s="3" t="s">
        <v>31</v>
      </c>
      <c r="N42" s="12"/>
    </row>
    <row r="43" spans="1:14" x14ac:dyDescent="0.35">
      <c r="A43" s="15"/>
      <c r="B43" s="4" t="s">
        <v>64</v>
      </c>
      <c r="C43" s="7">
        <v>175</v>
      </c>
      <c r="E43" s="7" t="s">
        <v>65</v>
      </c>
      <c r="G43" s="5"/>
      <c r="K43" s="3" t="s">
        <v>31</v>
      </c>
      <c r="N43" s="12"/>
    </row>
    <row r="44" spans="1:14" x14ac:dyDescent="0.35">
      <c r="A44" s="15"/>
      <c r="B44" s="4" t="s">
        <v>20</v>
      </c>
      <c r="C44" s="7">
        <v>640</v>
      </c>
      <c r="E44" s="7"/>
      <c r="F44" s="3" t="s">
        <v>31</v>
      </c>
      <c r="G44" s="3"/>
      <c r="H44" s="3" t="s">
        <v>31</v>
      </c>
      <c r="I44" s="3"/>
      <c r="J44" s="3" t="s">
        <v>31</v>
      </c>
      <c r="N44" s="12"/>
    </row>
    <row r="45" spans="1:14" x14ac:dyDescent="0.35">
      <c r="A45" s="15"/>
      <c r="B45" s="4" t="s">
        <v>7</v>
      </c>
      <c r="C45" s="7">
        <v>479</v>
      </c>
      <c r="E45" s="7"/>
      <c r="F45" s="3" t="s">
        <v>31</v>
      </c>
      <c r="G45" s="3"/>
      <c r="H45" s="3" t="s">
        <v>31</v>
      </c>
      <c r="I45" s="3" t="s">
        <v>31</v>
      </c>
      <c r="J45" s="3" t="s">
        <v>31</v>
      </c>
      <c r="N45" s="12"/>
    </row>
    <row r="46" spans="1:14" x14ac:dyDescent="0.35">
      <c r="A46" s="15"/>
      <c r="B46" s="4" t="s">
        <v>51</v>
      </c>
      <c r="C46" s="7">
        <v>479</v>
      </c>
      <c r="E46" s="7" t="s">
        <v>50</v>
      </c>
      <c r="G46" s="5"/>
      <c r="K46" s="3" t="s">
        <v>31</v>
      </c>
      <c r="N46" s="12"/>
    </row>
    <row r="47" spans="1:14" x14ac:dyDescent="0.35">
      <c r="A47" s="15"/>
      <c r="B47" s="4" t="s">
        <v>54</v>
      </c>
      <c r="C47" s="7">
        <v>640</v>
      </c>
      <c r="E47" s="7" t="s">
        <v>55</v>
      </c>
      <c r="G47" s="5"/>
      <c r="K47" s="3" t="s">
        <v>31</v>
      </c>
      <c r="N47" s="12"/>
    </row>
    <row r="48" spans="1:14" x14ac:dyDescent="0.35">
      <c r="A48" s="15"/>
      <c r="B48" s="4" t="s">
        <v>15</v>
      </c>
      <c r="C48" s="7">
        <v>602</v>
      </c>
      <c r="E48" s="7"/>
      <c r="F48" s="3" t="s">
        <v>31</v>
      </c>
      <c r="G48" s="3"/>
      <c r="H48" s="3" t="s">
        <v>31</v>
      </c>
      <c r="I48" s="3" t="s">
        <v>31</v>
      </c>
      <c r="J48" s="3" t="s">
        <v>31</v>
      </c>
      <c r="N48" s="12"/>
    </row>
    <row r="49" spans="1:14" x14ac:dyDescent="0.35">
      <c r="A49" s="15"/>
      <c r="B49" s="4" t="s">
        <v>11</v>
      </c>
      <c r="C49" s="7">
        <v>583</v>
      </c>
      <c r="E49" s="7"/>
      <c r="F49" s="3" t="s">
        <v>31</v>
      </c>
      <c r="G49" s="3"/>
      <c r="H49" s="3" t="s">
        <v>31</v>
      </c>
      <c r="I49" s="3" t="s">
        <v>31</v>
      </c>
      <c r="J49" s="3" t="s">
        <v>31</v>
      </c>
      <c r="N49" s="12"/>
    </row>
    <row r="50" spans="1:14" x14ac:dyDescent="0.35">
      <c r="A50" s="15"/>
      <c r="B50" s="4" t="s">
        <v>45</v>
      </c>
      <c r="C50" s="7">
        <v>1141</v>
      </c>
      <c r="E50" s="7"/>
      <c r="F50" s="3"/>
      <c r="G50" s="3"/>
      <c r="H50" s="3"/>
      <c r="I50" s="3"/>
      <c r="J50" s="3" t="s">
        <v>31</v>
      </c>
      <c r="N50" s="12"/>
    </row>
    <row r="51" spans="1:14" x14ac:dyDescent="0.35">
      <c r="A51" s="15"/>
      <c r="B51" s="4" t="s">
        <v>70</v>
      </c>
      <c r="C51" s="7">
        <v>611</v>
      </c>
      <c r="E51" s="7">
        <v>7013853</v>
      </c>
      <c r="G51" s="5"/>
      <c r="K51" s="3" t="s">
        <v>31</v>
      </c>
      <c r="N51" s="12"/>
    </row>
    <row r="52" spans="1:14" x14ac:dyDescent="0.35">
      <c r="A52" s="15"/>
      <c r="B52" s="4" t="s">
        <v>60</v>
      </c>
      <c r="C52" s="7">
        <v>570</v>
      </c>
      <c r="E52" s="7" t="s">
        <v>61</v>
      </c>
      <c r="G52" s="5"/>
      <c r="K52" s="3" t="s">
        <v>31</v>
      </c>
      <c r="N52" s="12"/>
    </row>
    <row r="53" spans="1:14" x14ac:dyDescent="0.35">
      <c r="A53" s="15"/>
      <c r="B53" s="4" t="s">
        <v>46</v>
      </c>
      <c r="C53" s="7">
        <v>1141</v>
      </c>
      <c r="E53" s="7"/>
      <c r="G53" s="5"/>
      <c r="J53" s="3" t="s">
        <v>31</v>
      </c>
      <c r="K53" s="3" t="s">
        <v>31</v>
      </c>
      <c r="N53" s="12"/>
    </row>
    <row r="54" spans="1:14" x14ac:dyDescent="0.35">
      <c r="A54" s="15"/>
      <c r="B54" s="4" t="s">
        <v>69</v>
      </c>
      <c r="C54" s="7">
        <v>175</v>
      </c>
      <c r="E54" s="7"/>
      <c r="G54" s="5"/>
      <c r="K54" s="3" t="s">
        <v>31</v>
      </c>
      <c r="N54" s="12"/>
    </row>
    <row r="55" spans="1:14" x14ac:dyDescent="0.35">
      <c r="A55" s="15"/>
      <c r="B55" s="4" t="s">
        <v>16</v>
      </c>
      <c r="C55" s="7">
        <v>716</v>
      </c>
      <c r="E55" s="7"/>
      <c r="F55" s="3" t="s">
        <v>31</v>
      </c>
      <c r="G55" s="3"/>
      <c r="H55" s="3" t="s">
        <v>31</v>
      </c>
      <c r="I55" s="3" t="s">
        <v>31</v>
      </c>
      <c r="J55" s="3" t="s">
        <v>31</v>
      </c>
      <c r="N55" s="12"/>
    </row>
    <row r="56" spans="1:14" x14ac:dyDescent="0.35">
      <c r="A56" s="15"/>
      <c r="B56" s="4" t="s">
        <v>28</v>
      </c>
      <c r="C56" s="7">
        <v>1141</v>
      </c>
      <c r="D56" t="s">
        <v>107</v>
      </c>
      <c r="E56" s="7"/>
      <c r="F56" s="3" t="s">
        <v>31</v>
      </c>
      <c r="G56" s="3"/>
      <c r="H56" s="3" t="s">
        <v>31</v>
      </c>
      <c r="I56" s="3" t="s">
        <v>31</v>
      </c>
      <c r="J56" s="3" t="s">
        <v>31</v>
      </c>
      <c r="N56" s="12"/>
    </row>
    <row r="57" spans="1:14" x14ac:dyDescent="0.35">
      <c r="A57" s="15"/>
      <c r="B57" s="4" t="s">
        <v>77</v>
      </c>
      <c r="C57" s="7">
        <v>584</v>
      </c>
      <c r="D57" t="s">
        <v>98</v>
      </c>
      <c r="E57" s="7">
        <v>7131963</v>
      </c>
      <c r="F57" s="3"/>
      <c r="G57" s="5"/>
      <c r="H57" s="3"/>
      <c r="I57" s="3"/>
      <c r="J57" s="5"/>
      <c r="L57" s="3" t="s">
        <v>31</v>
      </c>
      <c r="N57" s="12"/>
    </row>
    <row r="58" spans="1:14" x14ac:dyDescent="0.35">
      <c r="A58" s="15"/>
      <c r="B58" s="4" t="s">
        <v>78</v>
      </c>
      <c r="C58" s="7">
        <v>611</v>
      </c>
      <c r="D58" t="s">
        <v>99</v>
      </c>
      <c r="E58" s="7" t="s">
        <v>87</v>
      </c>
      <c r="G58" s="5"/>
      <c r="L58" s="3" t="s">
        <v>31</v>
      </c>
      <c r="N58" s="12"/>
    </row>
    <row r="59" spans="1:14" x14ac:dyDescent="0.35">
      <c r="A59" s="15"/>
      <c r="B59" s="4" t="s">
        <v>79</v>
      </c>
      <c r="C59" s="7">
        <v>349</v>
      </c>
      <c r="D59" t="s">
        <v>100</v>
      </c>
      <c r="E59" s="7" t="s">
        <v>88</v>
      </c>
      <c r="G59" s="5"/>
      <c r="L59" s="3" t="s">
        <v>31</v>
      </c>
      <c r="N59" s="12"/>
    </row>
    <row r="60" spans="1:14" x14ac:dyDescent="0.35">
      <c r="A60" s="15"/>
      <c r="B60" s="4" t="s">
        <v>80</v>
      </c>
      <c r="C60" s="7">
        <v>611</v>
      </c>
      <c r="D60" t="s">
        <v>101</v>
      </c>
      <c r="E60" s="7" t="s">
        <v>89</v>
      </c>
      <c r="G60" s="5"/>
      <c r="L60" s="3" t="s">
        <v>31</v>
      </c>
      <c r="N60" s="12"/>
    </row>
    <row r="61" spans="1:14" x14ac:dyDescent="0.35">
      <c r="A61" s="15"/>
      <c r="B61" s="4" t="s">
        <v>81</v>
      </c>
      <c r="C61" s="7">
        <v>1141</v>
      </c>
      <c r="D61" t="s">
        <v>102</v>
      </c>
      <c r="E61" s="7" t="s">
        <v>90</v>
      </c>
      <c r="G61" s="5"/>
      <c r="L61" s="3" t="s">
        <v>31</v>
      </c>
      <c r="N61" s="12"/>
    </row>
    <row r="62" spans="1:14" x14ac:dyDescent="0.35">
      <c r="A62" s="15"/>
      <c r="B62" s="4" t="s">
        <v>82</v>
      </c>
      <c r="C62" s="7">
        <v>479</v>
      </c>
      <c r="D62" t="s">
        <v>103</v>
      </c>
      <c r="E62" s="7" t="s">
        <v>91</v>
      </c>
      <c r="G62" s="5"/>
      <c r="L62" s="3" t="s">
        <v>31</v>
      </c>
      <c r="N62" s="12"/>
    </row>
    <row r="63" spans="1:14" x14ac:dyDescent="0.35">
      <c r="A63" s="15"/>
      <c r="B63" s="4" t="s">
        <v>83</v>
      </c>
      <c r="C63" s="7">
        <v>584</v>
      </c>
      <c r="D63" t="s">
        <v>104</v>
      </c>
      <c r="E63" s="7" t="s">
        <v>92</v>
      </c>
      <c r="G63" s="5"/>
      <c r="L63" s="3" t="s">
        <v>31</v>
      </c>
      <c r="N63" s="12"/>
    </row>
    <row r="64" spans="1:14" x14ac:dyDescent="0.35">
      <c r="A64" s="15"/>
      <c r="B64" s="4" t="s">
        <v>84</v>
      </c>
      <c r="C64" s="7">
        <v>583</v>
      </c>
      <c r="E64" s="7" t="s">
        <v>93</v>
      </c>
      <c r="G64" s="5"/>
      <c r="L64" s="3" t="s">
        <v>31</v>
      </c>
      <c r="N64" s="12"/>
    </row>
    <row r="65" spans="1:14" x14ac:dyDescent="0.35">
      <c r="A65" s="15"/>
      <c r="B65" s="4" t="s">
        <v>85</v>
      </c>
      <c r="C65" s="7">
        <v>611</v>
      </c>
      <c r="D65" t="s">
        <v>105</v>
      </c>
      <c r="E65" s="7" t="s">
        <v>94</v>
      </c>
      <c r="G65" s="5"/>
      <c r="L65" s="3" t="s">
        <v>31</v>
      </c>
      <c r="N65" s="12"/>
    </row>
    <row r="66" spans="1:14" x14ac:dyDescent="0.35">
      <c r="A66" s="15"/>
      <c r="B66" s="4" t="s">
        <v>86</v>
      </c>
      <c r="C66" s="7">
        <v>479</v>
      </c>
      <c r="D66" t="s">
        <v>106</v>
      </c>
      <c r="E66" s="7" t="s">
        <v>95</v>
      </c>
      <c r="G66" s="5"/>
      <c r="L66" s="3" t="s">
        <v>31</v>
      </c>
      <c r="N66" s="12"/>
    </row>
    <row r="67" spans="1:14" x14ac:dyDescent="0.35">
      <c r="A67" s="15"/>
      <c r="B67" s="4" t="s">
        <v>111</v>
      </c>
      <c r="C67" s="7">
        <v>349</v>
      </c>
      <c r="D67" s="19" t="s">
        <v>112</v>
      </c>
      <c r="E67" s="7" t="s">
        <v>113</v>
      </c>
      <c r="G67" s="5"/>
      <c r="M67" s="3" t="s">
        <v>31</v>
      </c>
      <c r="N67" s="12"/>
    </row>
    <row r="68" spans="1:14" x14ac:dyDescent="0.35">
      <c r="A68" s="15"/>
      <c r="B68" s="4" t="s">
        <v>114</v>
      </c>
      <c r="C68" s="7">
        <v>518</v>
      </c>
      <c r="D68" s="19" t="s">
        <v>115</v>
      </c>
      <c r="E68" s="7"/>
      <c r="G68" s="5"/>
      <c r="M68" s="3" t="s">
        <v>31</v>
      </c>
      <c r="N68" s="12"/>
    </row>
    <row r="69" spans="1:14" x14ac:dyDescent="0.35">
      <c r="A69" s="15"/>
      <c r="B69" s="4" t="s">
        <v>118</v>
      </c>
      <c r="C69" s="7">
        <v>479</v>
      </c>
      <c r="D69" s="19" t="s">
        <v>116</v>
      </c>
      <c r="E69" s="7" t="s">
        <v>117</v>
      </c>
      <c r="G69" s="5"/>
      <c r="M69" s="3" t="s">
        <v>31</v>
      </c>
      <c r="N69" s="12"/>
    </row>
    <row r="70" spans="1:14" x14ac:dyDescent="0.35">
      <c r="A70" s="15"/>
      <c r="B70" s="4" t="s">
        <v>119</v>
      </c>
      <c r="C70" s="7">
        <v>570</v>
      </c>
      <c r="D70" s="19" t="s">
        <v>120</v>
      </c>
      <c r="E70" s="7" t="s">
        <v>121</v>
      </c>
      <c r="G70" s="5"/>
      <c r="M70" s="3" t="s">
        <v>31</v>
      </c>
      <c r="N70" s="12"/>
    </row>
    <row r="71" spans="1:14" x14ac:dyDescent="0.35">
      <c r="A71" s="15"/>
      <c r="B71" s="4" t="s">
        <v>122</v>
      </c>
      <c r="C71" s="7">
        <v>716</v>
      </c>
      <c r="D71" s="19" t="s">
        <v>123</v>
      </c>
      <c r="E71" s="7" t="s">
        <v>124</v>
      </c>
      <c r="G71" s="5"/>
      <c r="M71" s="3" t="s">
        <v>31</v>
      </c>
      <c r="N71" s="12"/>
    </row>
    <row r="72" spans="1:14" x14ac:dyDescent="0.35">
      <c r="A72" s="15"/>
      <c r="E72" s="7"/>
      <c r="G72" s="5"/>
      <c r="N72" s="12"/>
    </row>
    <row r="73" spans="1:14" x14ac:dyDescent="0.35">
      <c r="A73" s="15"/>
      <c r="E73" s="7"/>
      <c r="G73" s="5"/>
      <c r="N73" s="12"/>
    </row>
    <row r="74" spans="1:14" x14ac:dyDescent="0.35">
      <c r="A74" s="15"/>
      <c r="E74" s="7"/>
      <c r="G74" s="5"/>
      <c r="N74" s="12"/>
    </row>
    <row r="75" spans="1:14" x14ac:dyDescent="0.35">
      <c r="A75" s="15"/>
      <c r="E75" s="7"/>
      <c r="G75" s="5"/>
      <c r="N75" s="12"/>
    </row>
    <row r="76" spans="1:14" x14ac:dyDescent="0.35">
      <c r="A76" s="15"/>
      <c r="E76" s="7"/>
      <c r="G76" s="5"/>
      <c r="N76" s="12"/>
    </row>
    <row r="77" spans="1:14" x14ac:dyDescent="0.35">
      <c r="A77" s="15"/>
      <c r="E77" s="7"/>
      <c r="G77" s="5"/>
      <c r="N77" s="12"/>
    </row>
    <row r="78" spans="1:14" x14ac:dyDescent="0.35">
      <c r="A78" s="15"/>
      <c r="E78" s="7"/>
      <c r="G78" s="5"/>
      <c r="N78" s="12"/>
    </row>
    <row r="79" spans="1:14" x14ac:dyDescent="0.35">
      <c r="A79" s="15"/>
      <c r="E79" s="7"/>
      <c r="G79" s="5"/>
      <c r="N79" s="12"/>
    </row>
  </sheetData>
  <hyperlinks>
    <hyperlink ref="D67" r:id="rId1" xr:uid="{00000000-0004-0000-0700-000000000000}"/>
    <hyperlink ref="D68" r:id="rId2" xr:uid="{00000000-0004-0000-0700-000001000000}"/>
    <hyperlink ref="D69" r:id="rId3" xr:uid="{00000000-0004-0000-0700-000002000000}"/>
    <hyperlink ref="D70" r:id="rId4" xr:uid="{00000000-0004-0000-0700-000003000000}"/>
    <hyperlink ref="D71" r:id="rId5" xr:uid="{00000000-0004-0000-0700-000004000000}"/>
    <hyperlink ref="D13" r:id="rId6" xr:uid="{00000000-0004-0000-0700-000005000000}"/>
    <hyperlink ref="D26" r:id="rId7" xr:uid="{00000000-0004-0000-0700-000006000000}"/>
  </hyperlinks>
  <pageMargins left="0.7" right="0.7" top="0.75" bottom="0.75" header="0.3" footer="0.3"/>
  <pageSetup scale="73" fitToHeight="0" orientation="landscape" r:id="rId8"/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Module Training List</vt:lpstr>
      <vt:lpstr>Schedule</vt:lpstr>
      <vt:lpstr>FDS TTT Master List</vt:lpstr>
      <vt:lpstr>District 11</vt:lpstr>
      <vt:lpstr>Removed</vt:lpstr>
      <vt:lpstr>Sheet3</vt:lpstr>
      <vt:lpstr>Sheet2</vt:lpstr>
      <vt:lpstr>Sheet1</vt:lpstr>
      <vt:lpstr>'FDS TTT Master List'!Print_Titles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Burns, Linda</dc:creator>
  <cp:lastModifiedBy>Burris, Angie</cp:lastModifiedBy>
  <cp:lastPrinted>2022-07-29T14:43:03Z</cp:lastPrinted>
  <dcterms:created xsi:type="dcterms:W3CDTF">2013-01-29T17:04:07Z</dcterms:created>
  <dcterms:modified xsi:type="dcterms:W3CDTF">2022-10-14T18:59:54Z</dcterms:modified>
</cp:coreProperties>
</file>